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8_{E998DC3B-DE1E-4B59-BFFD-A6D3795FA03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D23" i="2"/>
  <c r="D16" i="2"/>
  <c r="D31" i="2" l="1"/>
  <c r="D33" i="2" s="1"/>
  <c r="D35" i="2" s="1"/>
  <c r="D39" i="2" s="1"/>
  <c r="D40" i="2" s="1"/>
</calcChain>
</file>

<file path=xl/sharedStrings.xml><?xml version="1.0" encoding="utf-8"?>
<sst xmlns="http://schemas.openxmlformats.org/spreadsheetml/2006/main" count="52" uniqueCount="52">
  <si>
    <t>EKK kods</t>
  </si>
  <si>
    <t>Rindas Nr.</t>
  </si>
  <si>
    <t>Nosaukums</t>
  </si>
  <si>
    <t>Summa, EUR</t>
  </si>
  <si>
    <t>Atalgojums (izņemot pedagogu atalgojumu, kuru piešķir kā mērķdotāciju no valsts budžeta)</t>
  </si>
  <si>
    <t>Darba devēja VSAOI, pabalsti un kompensācijas (izņemot VSAOI, kuras piešķir kā mērķdotāciju no valsts budžeta)</t>
  </si>
  <si>
    <t>Mācību, darba un dienesta komandējumi, dienesta, darba braucieni (izņemot tos, kas finansēti no Eiropas Savienības fondiem)</t>
  </si>
  <si>
    <t>Pakalpojumu samaksa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</si>
  <si>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</si>
  <si>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</si>
  <si>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</si>
  <si>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Remontdarbi un iestāžu uzturēšanas pakalpojumi (izņemot ēku, būvju un ceļu kapitālo remontu)</t>
  </si>
  <si>
    <t>Informācijas tehnoloģiju pakalpojumi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</si>
  <si>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</si>
  <si>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</si>
  <si>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</si>
  <si>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</si>
  <si>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</si>
  <si>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</si>
  <si>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t>Valsts un pašvaldību aprūpē un apgādē esošo personu uzturēšanas izdevumi (izņemot ēdināšanas izdevumus (EKK 2363))</t>
  </si>
  <si>
    <t>Mācību līdzekļi un materiāli (izņemot valsts budžeta dotācijas mācību līdzekļu iegādei)</t>
  </si>
  <si>
    <t>Izdevumi periodikas iegādei</t>
  </si>
  <si>
    <t>Kopā iestādes līdzekļi</t>
  </si>
  <si>
    <t>Kopējais pamatlīdzekļu nolietojums</t>
  </si>
  <si>
    <t>Kopējie izdevumi</t>
  </si>
  <si>
    <t>Valsts budžeta mērķdotācija</t>
  </si>
  <si>
    <t>Kopējie pirmsskolas izglītības iestādes izdevumi</t>
  </si>
  <si>
    <t>Izglītojamo skaits līdz četru gadu vecumam 1.septembrī</t>
  </si>
  <si>
    <t>Izglītojamo skaits obligātās sagatavošanas vecumā 1.septembrī</t>
  </si>
  <si>
    <t>Izglītojamo skaits kopā 1.septembrī</t>
  </si>
  <si>
    <t>Izmaksas vienam izglītojamam līdz četru gadu vecumam</t>
  </si>
  <si>
    <t>Izmaksas vienam izglītojamam obligātās sagatavošanas vecumā</t>
  </si>
  <si>
    <t>Privātās pirmsskolas izglītības iestādes pakalpojumu izmaksu tāme</t>
  </si>
  <si>
    <t>Apliecinu, ka tāmē iekļautie izdevumi ir veikti izmaksu periodā, tie atbilst normatīvajiem aktiem par izmaksu ekonomisko klasifikāciju, norādītā informācija ir patiesa , aprēķins sakrīt ar iestādes gada pārskata datiem, kas iesniegti Valsts ieņēmumu dienestā</t>
  </si>
  <si>
    <t>Datums</t>
  </si>
  <si>
    <t>Izglītības iestāde</t>
  </si>
  <si>
    <t>KARLSON</t>
  </si>
  <si>
    <t>Izglītības iestādes dibinātājs</t>
  </si>
  <si>
    <t>SIA KARLSONS PLUS</t>
  </si>
  <si>
    <t>Reģistrācijas Nr.</t>
  </si>
  <si>
    <t>Juridiskā adrese</t>
  </si>
  <si>
    <t>Druvienas iela 17-5, Rīga, LV-1079</t>
  </si>
  <si>
    <t>Pirmsskolas izglītības programmas īstenošanas adrese/es</t>
  </si>
  <si>
    <t>Tālrunis</t>
  </si>
  <si>
    <t>E-pasta adrese</t>
  </si>
  <si>
    <t>bernikarlson@mail.ru</t>
  </si>
  <si>
    <t>Izmaksu periods</t>
  </si>
  <si>
    <t xml:space="preserve"> Vālodzes, Bērzu 12, Stopinu novads; Brīvības gatve 393, Rīga; Apes iela , Rīga</t>
  </si>
  <si>
    <t>01.01.2020.-31.12.2020. gada</t>
  </si>
  <si>
    <t>2021. gada 14. janvārī</t>
  </si>
  <si>
    <t xml:space="preserve">Dibinātājs                                                                                              </t>
  </si>
  <si>
    <t>Norberts Andersons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</si>
</sst>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#,##0_ ;\-#,##0\ "/>
    <numFmt numFmtId="166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6"/>
      <name val="Arial"/>
      <family val="2"/>
      <charset val="186"/>
    </font>
    <font>
      <i/>
      <sz val="10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b/>
      <sz val="10"/>
      <name val="Times New Roman"/>
      <family val="1"/>
      <charset val="186"/>
    </font>
    <font>
      <u/>
      <sz val="10"/>
      <color theme="10"/>
      <name val="Times New Roman"/>
      <family val="1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Border="1" applyAlignment="1">
      <alignment horizontal="right"/>
    </xf>
    <xf numFmtId="0" fontId="7" fillId="0" borderId="1" xfId="1" applyFont="1" applyBorder="1"/>
    <xf numFmtId="0" fontId="7" fillId="0" borderId="1" xfId="1" applyFont="1" applyBorder="1" applyAlignment="1">
      <alignment wrapText="1"/>
    </xf>
    <xf numFmtId="44" fontId="2" fillId="0" borderId="0" xfId="3" applyFont="1"/>
    <xf numFmtId="0" fontId="1" fillId="0" borderId="1" xfId="0" applyFont="1" applyBorder="1" applyAlignment="1">
      <alignment horizontal="center" vertical="center" wrapText="1"/>
    </xf>
    <xf numFmtId="44" fontId="2" fillId="0" borderId="1" xfId="3" applyFont="1" applyBorder="1"/>
    <xf numFmtId="165" fontId="2" fillId="0" borderId="1" xfId="3" applyNumberFormat="1" applyFont="1" applyBorder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44" fontId="11" fillId="0" borderId="1" xfId="3" applyFont="1" applyBorder="1"/>
    <xf numFmtId="0" fontId="10" fillId="0" borderId="0" xfId="0" applyFont="1"/>
    <xf numFmtId="165" fontId="11" fillId="0" borderId="1" xfId="3" applyNumberFormat="1" applyFont="1" applyBorder="1"/>
    <xf numFmtId="166" fontId="10" fillId="0" borderId="0" xfId="0" applyNumberFormat="1" applyFont="1"/>
    <xf numFmtId="166" fontId="0" fillId="0" borderId="0" xfId="0" applyNumberFormat="1"/>
    <xf numFmtId="0" fontId="8" fillId="0" borderId="1" xfId="2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distributed"/>
    </xf>
  </cellXfs>
  <cellStyles count="4">
    <cellStyle name="Hipersaite" xfId="2" builtinId="8"/>
    <cellStyle name="Normal 2" xfId="1" xr:uid="{00000000-0005-0000-0000-000003000000}"/>
    <cellStyle name="Parasts" xfId="0" builtinId="0"/>
    <cellStyle name="Valū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nikarlson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C44" sqref="C44"/>
    </sheetView>
  </sheetViews>
  <sheetFormatPr defaultRowHeight="14.4" x14ac:dyDescent="0.3"/>
  <cols>
    <col min="1" max="1" width="27" customWidth="1"/>
    <col min="2" max="2" width="8.44140625" customWidth="1"/>
    <col min="3" max="3" width="50.88671875" customWidth="1"/>
    <col min="4" max="4" width="20.44140625" style="11" customWidth="1"/>
  </cols>
  <sheetData>
    <row r="1" spans="1:4" ht="21" x14ac:dyDescent="0.4">
      <c r="A1" s="28" t="s">
        <v>32</v>
      </c>
      <c r="B1" s="28"/>
      <c r="C1" s="28"/>
      <c r="D1" s="28"/>
    </row>
    <row r="3" spans="1:4" x14ac:dyDescent="0.3">
      <c r="A3" s="9" t="s">
        <v>35</v>
      </c>
      <c r="B3" s="30" t="s">
        <v>36</v>
      </c>
      <c r="C3" s="30"/>
      <c r="D3" s="30"/>
    </row>
    <row r="4" spans="1:4" x14ac:dyDescent="0.3">
      <c r="A4" s="9" t="s">
        <v>37</v>
      </c>
      <c r="B4" s="30" t="s">
        <v>38</v>
      </c>
      <c r="C4" s="30"/>
      <c r="D4" s="30"/>
    </row>
    <row r="5" spans="1:4" x14ac:dyDescent="0.3">
      <c r="A5" s="9" t="s">
        <v>39</v>
      </c>
      <c r="B5" s="30">
        <v>40103910397</v>
      </c>
      <c r="C5" s="30"/>
      <c r="D5" s="30"/>
    </row>
    <row r="6" spans="1:4" x14ac:dyDescent="0.3">
      <c r="A6" s="9" t="s">
        <v>40</v>
      </c>
      <c r="B6" s="30" t="s">
        <v>41</v>
      </c>
      <c r="C6" s="30"/>
      <c r="D6" s="30"/>
    </row>
    <row r="7" spans="1:4" ht="42.6" customHeight="1" x14ac:dyDescent="0.3">
      <c r="A7" s="10" t="s">
        <v>42</v>
      </c>
      <c r="B7" s="31" t="s">
        <v>47</v>
      </c>
      <c r="C7" s="31"/>
      <c r="D7" s="31"/>
    </row>
    <row r="8" spans="1:4" x14ac:dyDescent="0.3">
      <c r="A8" s="9" t="s">
        <v>43</v>
      </c>
      <c r="B8" s="30">
        <v>26737121</v>
      </c>
      <c r="C8" s="30"/>
      <c r="D8" s="30"/>
    </row>
    <row r="9" spans="1:4" x14ac:dyDescent="0.3">
      <c r="A9" s="9" t="s">
        <v>44</v>
      </c>
      <c r="B9" s="26" t="s">
        <v>45</v>
      </c>
      <c r="C9" s="26"/>
      <c r="D9" s="26"/>
    </row>
    <row r="10" spans="1:4" x14ac:dyDescent="0.3">
      <c r="A10" s="9" t="s">
        <v>46</v>
      </c>
      <c r="B10" s="27" t="s">
        <v>48</v>
      </c>
      <c r="C10" s="27"/>
      <c r="D10" s="27"/>
    </row>
    <row r="11" spans="1:4" x14ac:dyDescent="0.3">
      <c r="A11" s="1"/>
      <c r="B11" s="2"/>
      <c r="C11" s="1"/>
    </row>
    <row r="12" spans="1:4" ht="28.8" x14ac:dyDescent="0.3">
      <c r="A12" s="12" t="s">
        <v>0</v>
      </c>
      <c r="B12" s="12" t="s">
        <v>1</v>
      </c>
      <c r="C12" s="12" t="s">
        <v>2</v>
      </c>
      <c r="D12" s="13" t="s">
        <v>3</v>
      </c>
    </row>
    <row r="13" spans="1:4" ht="28.8" x14ac:dyDescent="0.3">
      <c r="A13" s="3">
        <v>1100</v>
      </c>
      <c r="B13" s="3">
        <v>1</v>
      </c>
      <c r="C13" s="4" t="s">
        <v>4</v>
      </c>
      <c r="D13" s="13">
        <v>254179</v>
      </c>
    </row>
    <row r="14" spans="1:4" ht="28.8" x14ac:dyDescent="0.3">
      <c r="A14" s="3">
        <v>1200</v>
      </c>
      <c r="B14" s="3">
        <v>2</v>
      </c>
      <c r="C14" s="4" t="s">
        <v>5</v>
      </c>
      <c r="D14" s="13">
        <v>60932</v>
      </c>
    </row>
    <row r="15" spans="1:4" ht="43.2" x14ac:dyDescent="0.3">
      <c r="A15" s="3">
        <v>2100</v>
      </c>
      <c r="B15" s="3">
        <v>3</v>
      </c>
      <c r="C15" s="4" t="s">
        <v>6</v>
      </c>
      <c r="D15" s="13"/>
    </row>
    <row r="16" spans="1:4" s="22" customFormat="1" x14ac:dyDescent="0.3">
      <c r="A16" s="19">
        <v>2200</v>
      </c>
      <c r="B16" s="19">
        <v>4</v>
      </c>
      <c r="C16" s="20" t="s">
        <v>7</v>
      </c>
      <c r="D16" s="21">
        <f>SUM(D17:D22)</f>
        <v>132156</v>
      </c>
    </row>
    <row r="17" spans="1:4" x14ac:dyDescent="0.3">
      <c r="A17" s="3">
        <v>2210</v>
      </c>
      <c r="B17" s="3">
        <v>5</v>
      </c>
      <c r="C17" s="4" t="s">
        <v>8</v>
      </c>
      <c r="D17" s="13">
        <v>2325</v>
      </c>
    </row>
    <row r="18" spans="1:4" x14ac:dyDescent="0.3">
      <c r="A18" s="3">
        <v>2220</v>
      </c>
      <c r="B18" s="3">
        <v>6</v>
      </c>
      <c r="C18" s="4" t="s">
        <v>9</v>
      </c>
      <c r="D18" s="13">
        <v>31510</v>
      </c>
    </row>
    <row r="19" spans="1:4" ht="28.8" x14ac:dyDescent="0.3">
      <c r="A19" s="3">
        <v>2230</v>
      </c>
      <c r="B19" s="3">
        <v>7</v>
      </c>
      <c r="C19" s="4" t="s">
        <v>10</v>
      </c>
      <c r="D19" s="13">
        <v>6540</v>
      </c>
    </row>
    <row r="20" spans="1:4" ht="28.8" x14ac:dyDescent="0.3">
      <c r="A20" s="3">
        <v>2240</v>
      </c>
      <c r="B20" s="3">
        <v>8</v>
      </c>
      <c r="C20" s="4" t="s">
        <v>11</v>
      </c>
      <c r="D20" s="13">
        <v>35456</v>
      </c>
    </row>
    <row r="21" spans="1:4" x14ac:dyDescent="0.3">
      <c r="A21" s="3">
        <v>2250</v>
      </c>
      <c r="B21" s="3">
        <v>9</v>
      </c>
      <c r="C21" s="4" t="s">
        <v>12</v>
      </c>
      <c r="D21" s="13">
        <v>2325</v>
      </c>
    </row>
    <row r="22" spans="1:4" x14ac:dyDescent="0.3">
      <c r="A22" s="3">
        <v>2260</v>
      </c>
      <c r="B22" s="3">
        <v>10</v>
      </c>
      <c r="C22" s="4" t="s">
        <v>13</v>
      </c>
      <c r="D22" s="13">
        <v>54000</v>
      </c>
    </row>
    <row r="23" spans="1:4" s="22" customFormat="1" ht="28.8" x14ac:dyDescent="0.3">
      <c r="A23" s="19">
        <v>2300</v>
      </c>
      <c r="B23" s="19">
        <v>11</v>
      </c>
      <c r="C23" s="20" t="s">
        <v>14</v>
      </c>
      <c r="D23" s="21">
        <f>SUM(D24:D29)</f>
        <v>46007</v>
      </c>
    </row>
    <row r="24" spans="1:4" x14ac:dyDescent="0.3">
      <c r="A24" s="3">
        <v>2310</v>
      </c>
      <c r="B24" s="3">
        <v>12</v>
      </c>
      <c r="C24" s="4" t="s">
        <v>15</v>
      </c>
      <c r="D24" s="13">
        <v>34356</v>
      </c>
    </row>
    <row r="25" spans="1:4" x14ac:dyDescent="0.3">
      <c r="A25" s="3">
        <v>2320</v>
      </c>
      <c r="B25" s="3">
        <v>13</v>
      </c>
      <c r="C25" s="4" t="s">
        <v>16</v>
      </c>
      <c r="D25" s="13">
        <v>1750</v>
      </c>
    </row>
    <row r="26" spans="1:4" ht="43.2" x14ac:dyDescent="0.3">
      <c r="A26" s="3">
        <v>2340</v>
      </c>
      <c r="B26" s="3">
        <v>14</v>
      </c>
      <c r="C26" s="4" t="s">
        <v>17</v>
      </c>
      <c r="D26" s="13">
        <v>358</v>
      </c>
    </row>
    <row r="27" spans="1:4" x14ac:dyDescent="0.3">
      <c r="A27" s="3">
        <v>2350</v>
      </c>
      <c r="B27" s="3">
        <v>15</v>
      </c>
      <c r="C27" s="4" t="s">
        <v>18</v>
      </c>
      <c r="D27" s="13">
        <v>8282</v>
      </c>
    </row>
    <row r="28" spans="1:4" ht="43.2" x14ac:dyDescent="0.3">
      <c r="A28" s="3">
        <v>2360</v>
      </c>
      <c r="B28" s="3">
        <v>16</v>
      </c>
      <c r="C28" s="4" t="s">
        <v>19</v>
      </c>
      <c r="D28" s="13"/>
    </row>
    <row r="29" spans="1:4" ht="28.8" x14ac:dyDescent="0.3">
      <c r="A29" s="3">
        <v>2370</v>
      </c>
      <c r="B29" s="3">
        <v>17</v>
      </c>
      <c r="C29" s="4" t="s">
        <v>20</v>
      </c>
      <c r="D29" s="13">
        <v>1261</v>
      </c>
    </row>
    <row r="30" spans="1:4" x14ac:dyDescent="0.3">
      <c r="A30" s="3">
        <v>2400</v>
      </c>
      <c r="B30" s="3">
        <v>18</v>
      </c>
      <c r="C30" s="4" t="s">
        <v>21</v>
      </c>
      <c r="D30" s="13">
        <v>212</v>
      </c>
    </row>
    <row r="31" spans="1:4" s="22" customFormat="1" x14ac:dyDescent="0.3">
      <c r="A31" s="19"/>
      <c r="B31" s="19">
        <v>19</v>
      </c>
      <c r="C31" s="20" t="s">
        <v>22</v>
      </c>
      <c r="D31" s="21">
        <f>D30+D23+D16+D15+D14+D13</f>
        <v>493486</v>
      </c>
    </row>
    <row r="32" spans="1:4" x14ac:dyDescent="0.3">
      <c r="A32" s="3"/>
      <c r="B32" s="3">
        <v>20</v>
      </c>
      <c r="C32" s="4" t="s">
        <v>23</v>
      </c>
      <c r="D32" s="13">
        <v>10103</v>
      </c>
    </row>
    <row r="33" spans="1:6" s="22" customFormat="1" x14ac:dyDescent="0.3">
      <c r="A33" s="19"/>
      <c r="B33" s="19">
        <v>21</v>
      </c>
      <c r="C33" s="20" t="s">
        <v>24</v>
      </c>
      <c r="D33" s="21">
        <f>D32+D31</f>
        <v>503589</v>
      </c>
    </row>
    <row r="34" spans="1:6" x14ac:dyDescent="0.3">
      <c r="A34" s="3"/>
      <c r="B34" s="3">
        <v>22</v>
      </c>
      <c r="C34" s="4" t="s">
        <v>25</v>
      </c>
      <c r="D34" s="13">
        <v>14948</v>
      </c>
    </row>
    <row r="35" spans="1:6" s="22" customFormat="1" x14ac:dyDescent="0.3">
      <c r="A35" s="19"/>
      <c r="B35" s="19">
        <v>23</v>
      </c>
      <c r="C35" s="20" t="s">
        <v>26</v>
      </c>
      <c r="D35" s="21">
        <f>D34+D33</f>
        <v>518537</v>
      </c>
    </row>
    <row r="36" spans="1:6" x14ac:dyDescent="0.3">
      <c r="A36" s="3"/>
      <c r="B36" s="3">
        <v>24</v>
      </c>
      <c r="C36" s="4" t="s">
        <v>27</v>
      </c>
      <c r="D36" s="14">
        <v>119</v>
      </c>
    </row>
    <row r="37" spans="1:6" ht="28.8" x14ac:dyDescent="0.3">
      <c r="A37" s="3"/>
      <c r="B37" s="3">
        <v>25</v>
      </c>
      <c r="C37" s="4" t="s">
        <v>28</v>
      </c>
      <c r="D37" s="14">
        <v>12</v>
      </c>
    </row>
    <row r="38" spans="1:6" s="22" customFormat="1" x14ac:dyDescent="0.3">
      <c r="A38" s="19"/>
      <c r="B38" s="19">
        <v>26</v>
      </c>
      <c r="C38" s="20" t="s">
        <v>29</v>
      </c>
      <c r="D38" s="23">
        <f>D37+D36</f>
        <v>131</v>
      </c>
      <c r="E38" s="24"/>
    </row>
    <row r="39" spans="1:6" x14ac:dyDescent="0.3">
      <c r="A39" s="3"/>
      <c r="B39" s="3">
        <v>27</v>
      </c>
      <c r="C39" s="4" t="s">
        <v>30</v>
      </c>
      <c r="D39" s="13">
        <f>D35/D38/12</f>
        <v>329.8581424936387</v>
      </c>
    </row>
    <row r="40" spans="1:6" ht="28.8" x14ac:dyDescent="0.3">
      <c r="A40" s="3"/>
      <c r="B40" s="3">
        <v>28</v>
      </c>
      <c r="C40" s="4" t="s">
        <v>31</v>
      </c>
      <c r="D40" s="13">
        <f>(D39*D37*12-D34)/D37/12</f>
        <v>226.05258693808312</v>
      </c>
      <c r="F40" s="25"/>
    </row>
    <row r="41" spans="1:6" x14ac:dyDescent="0.3">
      <c r="A41" s="1"/>
      <c r="B41" s="1"/>
      <c r="C41" s="1"/>
    </row>
    <row r="42" spans="1:6" ht="46.8" customHeight="1" x14ac:dyDescent="0.3">
      <c r="A42" s="29" t="s">
        <v>33</v>
      </c>
      <c r="B42" s="29"/>
      <c r="C42" s="29"/>
      <c r="D42" s="16"/>
    </row>
    <row r="43" spans="1:6" x14ac:dyDescent="0.3">
      <c r="A43" s="6"/>
      <c r="B43" s="6"/>
      <c r="C43" s="7"/>
    </row>
    <row r="44" spans="1:6" x14ac:dyDescent="0.3">
      <c r="A44" s="17" t="s">
        <v>34</v>
      </c>
      <c r="C44" s="18" t="s">
        <v>49</v>
      </c>
    </row>
    <row r="45" spans="1:6" x14ac:dyDescent="0.3">
      <c r="A45" s="6"/>
      <c r="B45" s="6"/>
      <c r="C45" s="7"/>
    </row>
    <row r="46" spans="1:6" x14ac:dyDescent="0.3">
      <c r="A46" s="15" t="s">
        <v>50</v>
      </c>
      <c r="B46" s="15"/>
      <c r="C46" s="5"/>
      <c r="D46" s="8" t="s">
        <v>51</v>
      </c>
    </row>
  </sheetData>
  <mergeCells count="10">
    <mergeCell ref="B9:D9"/>
    <mergeCell ref="B10:D10"/>
    <mergeCell ref="A1:D1"/>
    <mergeCell ref="A42:C42"/>
    <mergeCell ref="B3:D3"/>
    <mergeCell ref="B4:D4"/>
    <mergeCell ref="B5:D5"/>
    <mergeCell ref="B6:D6"/>
    <mergeCell ref="B7:D7"/>
    <mergeCell ref="B8:D8"/>
  </mergeCells>
  <hyperlinks>
    <hyperlink ref="B9" r:id="rId1" xr:uid="{00000000-0004-0000-0000-000000000000}"/>
  </hyperlinks>
  <pageMargins left="0.7" right="0.7" top="0.75" bottom="0.75" header="0.3" footer="0.3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2021-02-10T09:02:45Z</dcterms:modified>
</cp:coreProperties>
</file>