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Natalja.Krasnova\Desktop\Lidzfinansejums\Tāmes, 2019\"/>
    </mc:Choice>
  </mc:AlternateContent>
  <xr:revisionPtr revIDLastSave="0" documentId="8_{B63C0F21-A6A3-4A64-8C3F-27912E6A1499}" xr6:coauthVersionLast="40" xr6:coauthVersionMax="40" xr10:uidLastSave="{00000000-0000-0000-0000-000000000000}"/>
  <bookViews>
    <workbookView xWindow="0" yWindow="0" windowWidth="19440" windowHeight="12210" xr2:uid="{00000000-000D-0000-FFFF-FFFF00000000}"/>
  </bookViews>
  <sheets>
    <sheet name="Tāme PII" sheetId="5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B48" i="5" l="1"/>
  <c r="C17" i="5" l="1"/>
  <c r="C24" i="5" l="1"/>
  <c r="C32" i="5" l="1"/>
  <c r="C34" i="5" s="1"/>
  <c r="C38" i="5" l="1"/>
  <c r="C39" i="5"/>
</calcChain>
</file>

<file path=xl/sharedStrings.xml><?xml version="1.0" encoding="utf-8"?>
<sst xmlns="http://schemas.openxmlformats.org/spreadsheetml/2006/main" count="41" uniqueCount="41">
  <si>
    <t>Kods</t>
  </si>
  <si>
    <t>Nosaukums</t>
  </si>
  <si>
    <t>Informācijas tehnoloģiju pakalpojumi</t>
  </si>
  <si>
    <t>Kopā pašvaldības līdzekļi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</si>
  <si>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</si>
  <si>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</si>
  <si>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</si>
  <si>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</si>
  <si>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</si>
  <si>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</si>
  <si>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</si>
  <si>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</si>
  <si>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</si>
  <si>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</si>
  <si>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</si>
  <si>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</si>
  <si>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</si>
  <si>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</si>
  <si>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</si>
  <si>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</si>
  <si>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</si>
  <si>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 xml:space="preserve">Kopējie izdevumi 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</si>
  <si>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</si>
  <si>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t>Kopējais pamatlīdzekļu nolietojums</t>
  </si>
  <si>
    <t>Izmaksas vienam izglītojamam no pusotra līdz četru gadu vecumam</t>
  </si>
  <si>
    <t xml:space="preserve">Izmaksas vienam skaits obligātās sagatavošanas vecumā </t>
  </si>
  <si>
    <t xml:space="preserve">Valsts mērķdotācija pedagogu atalgojumam </t>
  </si>
  <si>
    <t xml:space="preserve">TĀME </t>
  </si>
  <si>
    <t>Apliecinu, ka tāmē iekļautie izdevumi ir veikti izmaksu periodā, tie atbilst normatīvajiem aktiem par izmaksu ekonomisko klasifikāciju, norādītā informācija ir patiesa , aprēķins sakrīt ar iestādes gada pārskata datiem, kas iesniegti Valsts ieņēmumu dienestā</t>
  </si>
  <si>
    <t>Datums:</t>
  </si>
  <si>
    <t>Dibinātāja parakst tiesīgā persona:________________________________</t>
  </si>
  <si>
    <t xml:space="preserve">    (paraksts, vārds, uzvārds, amats)</t>
  </si>
  <si>
    <t>Pirmsskolas izglītības iestādes programmas īstenošanas adrese/-s: Biķernieku iela 33a, Rīga, LV 1039, Latvija</t>
  </si>
  <si>
    <t>Reģistrācijas Nr.                                     40002131576</t>
  </si>
  <si>
    <t>Juridiskā adrese:                                   Biķernieku iela 33a, Rīga, LV 1039, Latvija</t>
  </si>
  <si>
    <t>Tālrunis: 26685506</t>
  </si>
  <si>
    <t>E-pasta adrese: info@lotte.lv</t>
  </si>
  <si>
    <t>Izglītības iestāde:                                   Privātā pirmsskolas izglītības iestāde Lotte</t>
  </si>
  <si>
    <t>Izglītības iestādes dibinātājs:              Bērnu rotaļu un attīstības centrs Lotte IK</t>
  </si>
  <si>
    <t>Izglītojamo skaits no pusotra līdz četru gadu vecumam uz 2018.gada 1.septembri</t>
  </si>
  <si>
    <t>Izglītojamo skaits obligātās sagatavošanas (5-6 gadu)  vecumā 2018.gada 1.septembri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</si>
</sst>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9"/>
      <name val="Arial"/>
      <family val="2"/>
      <charset val="186"/>
    </font>
    <font>
      <i/>
      <sz val="10"/>
      <name val="Arial"/>
      <family val="2"/>
      <charset val="186"/>
    </font>
    <font>
      <sz val="12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2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justify" vertical="top"/>
    </xf>
    <xf numFmtId="0" fontId="6" fillId="0" borderId="0" xfId="0" applyFont="1" applyAlignment="1">
      <alignment horizontal="center" vertical="top"/>
    </xf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0" fillId="3" borderId="0" xfId="0" applyFill="1"/>
    <xf numFmtId="3" fontId="2" fillId="0" borderId="1" xfId="0" applyNumberFormat="1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5" borderId="1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3" fontId="1" fillId="4" borderId="1" xfId="0" applyNumberFormat="1" applyFont="1" applyFill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ja.Krasnova/AppData/Local/Microsoft/Windows/INetCache/Content.MSO/Copy%20of%20Tame_Prosum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āme PII"/>
    </sheetNames>
    <sheetDataSet>
      <sheetData sheetId="0">
        <row r="47">
          <cell r="B47" t="str">
            <v>"Dokuments ir parakstīts ar drošu elektronisko parakstu un satur laika zīmogu"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topLeftCell="A22" zoomScale="136" zoomScaleNormal="136" workbookViewId="0">
      <selection activeCell="B48" sqref="B48"/>
    </sheetView>
  </sheetViews>
  <sheetFormatPr defaultRowHeight="12.75" x14ac:dyDescent="0.2"/>
  <cols>
    <col min="1" max="1" width="7.85546875" customWidth="1"/>
    <col min="2" max="2" width="97.28515625" customWidth="1"/>
    <col min="3" max="3" width="11.140625" customWidth="1"/>
  </cols>
  <sheetData>
    <row r="1" spans="1:3" x14ac:dyDescent="0.2">
      <c r="A1" s="8"/>
      <c r="B1" s="22" t="s">
        <v>38</v>
      </c>
      <c r="C1" s="2"/>
    </row>
    <row r="2" spans="1:3" x14ac:dyDescent="0.2">
      <c r="A2" s="8"/>
      <c r="B2" s="22" t="s">
        <v>37</v>
      </c>
      <c r="C2" s="2"/>
    </row>
    <row r="3" spans="1:3" x14ac:dyDescent="0.2">
      <c r="A3" s="8"/>
      <c r="B3" s="22" t="s">
        <v>33</v>
      </c>
      <c r="C3" s="2"/>
    </row>
    <row r="4" spans="1:3" x14ac:dyDescent="0.2">
      <c r="A4" s="8"/>
      <c r="B4" s="22" t="s">
        <v>34</v>
      </c>
      <c r="C4" s="2"/>
    </row>
    <row r="5" spans="1:3" x14ac:dyDescent="0.2">
      <c r="A5" s="8"/>
      <c r="B5" s="22" t="s">
        <v>32</v>
      </c>
      <c r="C5" s="2"/>
    </row>
    <row r="6" spans="1:3" x14ac:dyDescent="0.2">
      <c r="A6" s="8"/>
      <c r="B6" s="22" t="s">
        <v>35</v>
      </c>
      <c r="C6" s="2"/>
    </row>
    <row r="7" spans="1:3" x14ac:dyDescent="0.2">
      <c r="A7" s="8"/>
      <c r="B7" s="22" t="s">
        <v>36</v>
      </c>
      <c r="C7" s="2"/>
    </row>
    <row r="8" spans="1:3" x14ac:dyDescent="0.2">
      <c r="A8" s="8"/>
      <c r="B8" s="22"/>
      <c r="C8" s="2"/>
    </row>
    <row r="9" spans="1:3" x14ac:dyDescent="0.2">
      <c r="A9" s="8"/>
      <c r="B9" s="1"/>
      <c r="C9" s="2"/>
    </row>
    <row r="10" spans="1:3" ht="15.75" x14ac:dyDescent="0.25">
      <c r="A10" s="8"/>
      <c r="B10" s="21" t="s">
        <v>27</v>
      </c>
      <c r="C10" s="2"/>
    </row>
    <row r="11" spans="1:3" x14ac:dyDescent="0.2">
      <c r="A11" s="8"/>
      <c r="B11" s="1"/>
      <c r="C11" s="2"/>
    </row>
    <row r="12" spans="1:3" x14ac:dyDescent="0.2">
      <c r="A12" s="41" t="s">
        <v>0</v>
      </c>
      <c r="B12" s="41" t="s">
        <v>1</v>
      </c>
      <c r="C12" s="41" t="s">
        <v>22</v>
      </c>
    </row>
    <row r="13" spans="1:3" x14ac:dyDescent="0.2">
      <c r="A13" s="41"/>
      <c r="B13" s="41"/>
      <c r="C13" s="41"/>
    </row>
    <row r="14" spans="1:3" x14ac:dyDescent="0.2">
      <c r="A14" s="14">
        <v>1100</v>
      </c>
      <c r="B14" s="11" t="s">
        <v>15</v>
      </c>
      <c r="C14" s="5">
        <v>134126.71</v>
      </c>
    </row>
    <row r="15" spans="1:3" x14ac:dyDescent="0.2">
      <c r="A15" s="15">
        <v>1200</v>
      </c>
      <c r="B15" s="11" t="s">
        <v>16</v>
      </c>
      <c r="C15" s="5">
        <v>50705.21</v>
      </c>
    </row>
    <row r="16" spans="1:3" x14ac:dyDescent="0.2">
      <c r="A16" s="15">
        <v>2100</v>
      </c>
      <c r="B16" s="11" t="s">
        <v>17</v>
      </c>
      <c r="C16" s="5">
        <v>5128.6000000000004</v>
      </c>
    </row>
    <row r="17" spans="1:3" x14ac:dyDescent="0.2">
      <c r="A17" s="15">
        <v>2200</v>
      </c>
      <c r="B17" s="11" t="s">
        <v>5</v>
      </c>
      <c r="C17" s="38">
        <f>SUM(C18:C23)</f>
        <v>73143.59</v>
      </c>
    </row>
    <row r="18" spans="1:3" x14ac:dyDescent="0.2">
      <c r="A18" s="16">
        <v>2210</v>
      </c>
      <c r="B18" s="12" t="s">
        <v>6</v>
      </c>
      <c r="C18" s="30">
        <v>96.04</v>
      </c>
    </row>
    <row r="19" spans="1:3" x14ac:dyDescent="0.2">
      <c r="A19" s="16">
        <v>2220</v>
      </c>
      <c r="B19" s="12" t="s">
        <v>7</v>
      </c>
      <c r="C19" s="30">
        <v>12400</v>
      </c>
    </row>
    <row r="20" spans="1:3" x14ac:dyDescent="0.2">
      <c r="A20" s="16">
        <v>2230</v>
      </c>
      <c r="B20" s="12" t="s">
        <v>8</v>
      </c>
      <c r="C20" s="30">
        <v>13960</v>
      </c>
    </row>
    <row r="21" spans="1:3" x14ac:dyDescent="0.2">
      <c r="A21" s="16">
        <v>2240</v>
      </c>
      <c r="B21" s="12" t="s">
        <v>18</v>
      </c>
      <c r="C21" s="30">
        <v>13786.79</v>
      </c>
    </row>
    <row r="22" spans="1:3" x14ac:dyDescent="0.2">
      <c r="A22" s="16">
        <v>2250</v>
      </c>
      <c r="B22" s="12" t="s">
        <v>2</v>
      </c>
      <c r="C22" s="30">
        <v>1782.45</v>
      </c>
    </row>
    <row r="23" spans="1:3" x14ac:dyDescent="0.2">
      <c r="A23" s="16">
        <v>2260</v>
      </c>
      <c r="B23" s="12" t="s">
        <v>9</v>
      </c>
      <c r="C23" s="30">
        <v>31118.31</v>
      </c>
    </row>
    <row r="24" spans="1:3" x14ac:dyDescent="0.2">
      <c r="A24" s="15">
        <v>2300</v>
      </c>
      <c r="B24" s="11" t="s">
        <v>10</v>
      </c>
      <c r="C24" s="25">
        <f>SUM(C25:C30)</f>
        <v>42700.57</v>
      </c>
    </row>
    <row r="25" spans="1:3" x14ac:dyDescent="0.2">
      <c r="A25" s="16">
        <v>2310</v>
      </c>
      <c r="B25" s="12" t="s">
        <v>11</v>
      </c>
      <c r="C25" s="30">
        <v>13814.77</v>
      </c>
    </row>
    <row r="26" spans="1:3" x14ac:dyDescent="0.2">
      <c r="A26" s="16">
        <v>2320</v>
      </c>
      <c r="B26" s="12" t="s">
        <v>12</v>
      </c>
      <c r="C26" s="30">
        <v>2999</v>
      </c>
    </row>
    <row r="27" spans="1:3" x14ac:dyDescent="0.2">
      <c r="A27" s="16">
        <v>2340</v>
      </c>
      <c r="B27" s="12" t="s">
        <v>13</v>
      </c>
      <c r="C27" s="30"/>
    </row>
    <row r="28" spans="1:3" x14ac:dyDescent="0.2">
      <c r="A28" s="16">
        <v>2350</v>
      </c>
      <c r="B28" s="12" t="s">
        <v>14</v>
      </c>
      <c r="C28" s="30"/>
    </row>
    <row r="29" spans="1:3" x14ac:dyDescent="0.2">
      <c r="A29" s="16">
        <v>2360</v>
      </c>
      <c r="B29" s="12" t="s">
        <v>19</v>
      </c>
      <c r="C29" s="30"/>
    </row>
    <row r="30" spans="1:3" x14ac:dyDescent="0.2">
      <c r="A30" s="16">
        <v>2370</v>
      </c>
      <c r="B30" s="12" t="s">
        <v>20</v>
      </c>
      <c r="C30" s="30">
        <v>25886.799999999999</v>
      </c>
    </row>
    <row r="31" spans="1:3" x14ac:dyDescent="0.2">
      <c r="A31" s="15">
        <v>2400</v>
      </c>
      <c r="B31" s="3" t="s">
        <v>4</v>
      </c>
      <c r="C31" s="28"/>
    </row>
    <row r="32" spans="1:3" x14ac:dyDescent="0.2">
      <c r="A32" s="15"/>
      <c r="B32" s="3" t="s">
        <v>3</v>
      </c>
      <c r="C32" s="25">
        <f>+C14+C15+C16+C17+C24+C31</f>
        <v>305804.68</v>
      </c>
    </row>
    <row r="33" spans="1:5" s="29" customFormat="1" x14ac:dyDescent="0.2">
      <c r="A33" s="26"/>
      <c r="B33" s="27" t="s">
        <v>23</v>
      </c>
      <c r="C33" s="31">
        <v>5126</v>
      </c>
    </row>
    <row r="34" spans="1:5" x14ac:dyDescent="0.2">
      <c r="A34" s="15"/>
      <c r="B34" s="3" t="s">
        <v>21</v>
      </c>
      <c r="C34" s="25">
        <f>SUM(C32:C33)</f>
        <v>310930.68</v>
      </c>
    </row>
    <row r="35" spans="1:5" x14ac:dyDescent="0.2">
      <c r="A35" s="15"/>
      <c r="B35" s="3" t="s">
        <v>26</v>
      </c>
      <c r="C35" s="7">
        <v>4336</v>
      </c>
    </row>
    <row r="36" spans="1:5" x14ac:dyDescent="0.2">
      <c r="A36" s="35"/>
      <c r="B36" s="36" t="s">
        <v>39</v>
      </c>
      <c r="C36" s="37">
        <v>59</v>
      </c>
    </row>
    <row r="37" spans="1:5" x14ac:dyDescent="0.2">
      <c r="A37" s="35"/>
      <c r="B37" s="36" t="s">
        <v>40</v>
      </c>
      <c r="C37" s="37">
        <v>9</v>
      </c>
    </row>
    <row r="38" spans="1:5" x14ac:dyDescent="0.2">
      <c r="A38" s="17"/>
      <c r="B38" s="4" t="s">
        <v>24</v>
      </c>
      <c r="C38" s="13">
        <f>(C34+C35)/12/(C36+C37)</f>
        <v>386.35622549019604</v>
      </c>
    </row>
    <row r="39" spans="1:5" x14ac:dyDescent="0.2">
      <c r="A39" s="17"/>
      <c r="B39" s="4" t="s">
        <v>25</v>
      </c>
      <c r="C39" s="13">
        <f>((C34+C35)/(C36+C37)*C37-C35)/12/C37</f>
        <v>346.20807734204789</v>
      </c>
    </row>
    <row r="40" spans="1:5" x14ac:dyDescent="0.2">
      <c r="A40" s="9"/>
      <c r="B40" s="20"/>
      <c r="C40" s="6"/>
    </row>
    <row r="41" spans="1:5" ht="25.5" customHeight="1" x14ac:dyDescent="0.2">
      <c r="A41" s="39" t="s">
        <v>28</v>
      </c>
      <c r="B41" s="39"/>
      <c r="C41" s="39"/>
      <c r="D41" s="32"/>
      <c r="E41" s="32"/>
    </row>
    <row r="42" spans="1:5" x14ac:dyDescent="0.2">
      <c r="A42" s="19"/>
      <c r="B42" s="10"/>
      <c r="C42" s="18"/>
    </row>
    <row r="43" spans="1:5" ht="15" x14ac:dyDescent="0.2">
      <c r="B43" s="23" t="s">
        <v>29</v>
      </c>
    </row>
    <row r="45" spans="1:5" ht="15" x14ac:dyDescent="0.2">
      <c r="B45" s="40" t="s">
        <v>30</v>
      </c>
      <c r="C45" s="40"/>
      <c r="D45" s="40"/>
    </row>
    <row r="46" spans="1:5" ht="15" x14ac:dyDescent="0.2">
      <c r="B46" s="24" t="s">
        <v>31</v>
      </c>
      <c r="C46" s="33"/>
      <c r="D46" s="34"/>
    </row>
    <row r="48" spans="1:5" x14ac:dyDescent="0.2">
      <c r="B48" t="str">
        <f>'[1]Tāme PII'!$B$47</f>
        <v>"Dokuments ir parakstīts ar drošu elektronisko parakstu un satur laika zīmogu"</v>
      </c>
    </row>
  </sheetData>
  <mergeCells count="5">
    <mergeCell ref="A41:C41"/>
    <mergeCell ref="B45:D45"/>
    <mergeCell ref="A12:A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Tāme PII</vt:lpstr>
    </vt:vector>
  </TitlesOfParts>
  <Company>Kekavas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Nataļja Krasnova</cp:lastModifiedBy>
  <cp:lastPrinted>2019-01-31T12:47:28Z</cp:lastPrinted>
  <dcterms:created xsi:type="dcterms:W3CDTF">2009-09-29T12:11:24Z</dcterms:created>
  <dcterms:modified xsi:type="dcterms:W3CDTF">2019-01-31T12:47:43Z</dcterms:modified>
</cp:coreProperties>
</file>