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te.Sketika\Documents\Grāvjiem\Apaugums novākšana\2017\"/>
    </mc:Choice>
  </mc:AlternateContent>
  <bookViews>
    <workbookView xWindow="0" yWindow="0" windowWidth="7476" windowHeight="4752"/>
  </bookViews>
  <sheets>
    <sheet name="AIZSARGDAMBIS" sheetId="1" r:id="rId1"/>
  </sheets>
  <calcPr calcId="152511"/>
</workbook>
</file>

<file path=xl/calcChain.xml><?xml version="1.0" encoding="utf-8"?>
<calcChain xmlns="http://schemas.openxmlformats.org/spreadsheetml/2006/main">
  <c r="D20" i="1" l="1"/>
  <c r="D19" i="1" l="1"/>
  <c r="D18" i="1"/>
  <c r="D17" i="1"/>
  <c r="D16" i="1"/>
  <c r="D14" i="1"/>
  <c r="D13" i="1" l="1"/>
  <c r="D12" i="1"/>
  <c r="D11" i="1"/>
</calcChain>
</file>

<file path=xl/sharedStrings.xml><?xml version="1.0" encoding="utf-8"?>
<sst xmlns="http://schemas.openxmlformats.org/spreadsheetml/2006/main" count="128" uniqueCount="43">
  <si>
    <t>Kopējā vērtība:</t>
  </si>
  <si>
    <t>Pavisam kopā:</t>
  </si>
  <si>
    <t>Nr.  p.k.</t>
  </si>
  <si>
    <t>Mērv.</t>
  </si>
  <si>
    <t>Apjoms</t>
  </si>
  <si>
    <t xml:space="preserve">Darba alga       </t>
  </si>
  <si>
    <t xml:space="preserve">Materiāli          </t>
  </si>
  <si>
    <t xml:space="preserve">Mehānismi          </t>
  </si>
  <si>
    <t xml:space="preserve">Kopā    </t>
  </si>
  <si>
    <t xml:space="preserve">Darba alga     </t>
  </si>
  <si>
    <t xml:space="preserve">Materiāli        </t>
  </si>
  <si>
    <t xml:space="preserve">Mehānismi         </t>
  </si>
  <si>
    <t>Kopā</t>
  </si>
  <si>
    <t>Kopā:</t>
  </si>
  <si>
    <t>Darbu un izdevumu nosaukums</t>
  </si>
  <si>
    <t xml:space="preserve"> </t>
  </si>
  <si>
    <t>PVN 21%:</t>
  </si>
  <si>
    <t>PVN21%</t>
  </si>
  <si>
    <t>Izpildītājs:</t>
  </si>
  <si>
    <t>EUR</t>
  </si>
  <si>
    <t>Sociālais nodoklis23,59%</t>
  </si>
  <si>
    <r>
      <t>Vienības izmaksas / EUR /</t>
    </r>
    <r>
      <rPr>
        <sz val="8"/>
        <rFont val="Times New Roman"/>
        <family val="1"/>
        <charset val="186"/>
      </rPr>
      <t xml:space="preserve"> </t>
    </r>
  </si>
  <si>
    <t xml:space="preserve">Kopējās izmaksas / EUR / </t>
  </si>
  <si>
    <t>ha</t>
  </si>
  <si>
    <t>Virsizdevumi(t. sk. darba aizsardzībai) 3%</t>
  </si>
  <si>
    <t>Pasūtītājs:  Ādažu novada dome</t>
  </si>
  <si>
    <t xml:space="preserve">Pasūtītājs:                                                                                                                                                           </t>
  </si>
  <si>
    <t xml:space="preserve">      Izpildītājs:    </t>
  </si>
  <si>
    <t xml:space="preserve"> Objekts:    Ādažu Centra poldera aizsargdambis</t>
  </si>
  <si>
    <t>1</t>
  </si>
  <si>
    <t>2</t>
  </si>
  <si>
    <t>3</t>
  </si>
  <si>
    <t>4</t>
  </si>
  <si>
    <t>Adrese: Ādažu novads</t>
  </si>
  <si>
    <t>Vidēji biezas atvases, t.sk. zāle, Aizsargdambis pik. 43/00 - 52/70 (16 m x 970 m)</t>
  </si>
  <si>
    <t>Vidēji biezas atvases, t.sk. zāle, Aizsargdambis pik. 00/00 - 14/00 (16 m x 1400 m)</t>
  </si>
  <si>
    <t xml:space="preserve">19.06.2017. - 19.07.2017. </t>
  </si>
  <si>
    <t>Vidēji biezas atvases, t.sk. zāle, Aizsargdambis pik 14/00 - 28/00 un grāvis  (24 m x1400 m)</t>
  </si>
  <si>
    <t>Vidēji biezas atvases,t.sk. zāle, Aizsargdambis pik. 28/00 - 43/00 un grāvis (30 m x 1500 m)</t>
  </si>
  <si>
    <t>Vidēji biezas atvases, t.sk. zāle, Aizsargdambis pik 14/00 - 28/00 un grāvis (24 m x1400 m)</t>
  </si>
  <si>
    <t>Peļņa  __ %</t>
  </si>
  <si>
    <t xml:space="preserve">21.08.2017. - 20.09.2017. </t>
  </si>
  <si>
    <t xml:space="preserve">Tāme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</si>
</sst>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Ls&quot;"/>
  </numFmts>
  <fonts count="12" x14ac:knownFonts="1">
    <font>
      <sz val="10"/>
      <name val="Arial"/>
      <charset val="186"/>
    </font>
    <font>
      <sz val="10"/>
      <name val="Helv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0" fillId="0" borderId="5" xfId="0" applyBorder="1"/>
    <xf numFmtId="0" fontId="0" fillId="0" borderId="0" xfId="0" applyFill="1"/>
    <xf numFmtId="0" fontId="3" fillId="0" borderId="0" xfId="0" applyFont="1"/>
    <xf numFmtId="0" fontId="0" fillId="0" borderId="0" xfId="0" applyBorder="1"/>
    <xf numFmtId="0" fontId="3" fillId="0" borderId="0" xfId="1" applyFont="1"/>
    <xf numFmtId="0" fontId="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164" fontId="6" fillId="0" borderId="0" xfId="1" applyNumberFormat="1" applyFont="1" applyAlignment="1">
      <alignment horizontal="center"/>
    </xf>
    <xf numFmtId="165" fontId="7" fillId="0" borderId="0" xfId="1" applyNumberFormat="1" applyFont="1" applyBorder="1"/>
    <xf numFmtId="0" fontId="5" fillId="0" borderId="0" xfId="1" applyFont="1" applyFill="1" applyAlignment="1">
      <alignment horizontal="right"/>
    </xf>
    <xf numFmtId="164" fontId="6" fillId="0" borderId="0" xfId="1" applyNumberFormat="1" applyFont="1" applyFill="1" applyAlignment="1">
      <alignment horizontal="center"/>
    </xf>
    <xf numFmtId="2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 wrapText="1"/>
    </xf>
    <xf numFmtId="0" fontId="3" fillId="3" borderId="7" xfId="1" applyFont="1" applyFill="1" applyBorder="1" applyAlignment="1">
      <alignment horizontal="center" wrapText="1"/>
    </xf>
    <xf numFmtId="0" fontId="3" fillId="3" borderId="8" xfId="1" applyFont="1" applyFill="1" applyBorder="1" applyAlignment="1">
      <alignment horizontal="center" wrapText="1"/>
    </xf>
    <xf numFmtId="2" fontId="3" fillId="3" borderId="8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1" applyNumberFormat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9" xfId="1" applyFont="1" applyFill="1" applyBorder="1" applyAlignment="1">
      <alignment horizontal="right" wrapText="1"/>
    </xf>
    <xf numFmtId="0" fontId="3" fillId="0" borderId="9" xfId="1" applyFont="1" applyFill="1" applyBorder="1" applyAlignment="1">
      <alignment horizontal="center" wrapText="1"/>
    </xf>
    <xf numFmtId="2" fontId="3" fillId="0" borderId="9" xfId="1" applyNumberFormat="1" applyFont="1" applyFill="1" applyBorder="1" applyAlignment="1">
      <alignment horizontal="center" wrapText="1"/>
    </xf>
    <xf numFmtId="2" fontId="3" fillId="0" borderId="9" xfId="1" applyNumberFormat="1" applyFont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9" fillId="2" borderId="8" xfId="1" applyFont="1" applyFill="1" applyBorder="1" applyAlignment="1">
      <alignment horizontal="right" wrapText="1"/>
    </xf>
    <xf numFmtId="0" fontId="3" fillId="2" borderId="8" xfId="1" applyFont="1" applyFill="1" applyBorder="1" applyAlignment="1">
      <alignment horizontal="center" wrapText="1"/>
    </xf>
    <xf numFmtId="2" fontId="3" fillId="2" borderId="8" xfId="1" applyNumberFormat="1" applyFont="1" applyFill="1" applyBorder="1" applyAlignment="1">
      <alignment horizontal="center" wrapText="1"/>
    </xf>
    <xf numFmtId="2" fontId="9" fillId="2" borderId="8" xfId="1" applyNumberFormat="1" applyFont="1" applyFill="1" applyBorder="1" applyAlignment="1">
      <alignment horizontal="center" wrapText="1"/>
    </xf>
    <xf numFmtId="49" fontId="3" fillId="0" borderId="1" xfId="1" applyNumberFormat="1" applyFont="1" applyBorder="1" applyAlignment="1">
      <alignment horizontal="center" wrapText="1"/>
    </xf>
    <xf numFmtId="11" fontId="3" fillId="0" borderId="1" xfId="1" applyNumberFormat="1" applyFont="1" applyFill="1" applyBorder="1" applyAlignment="1">
      <alignment horizontal="center" wrapText="1"/>
    </xf>
    <xf numFmtId="2" fontId="5" fillId="0" borderId="0" xfId="1" applyNumberFormat="1" applyFont="1"/>
    <xf numFmtId="2" fontId="4" fillId="0" borderId="0" xfId="1" applyNumberFormat="1" applyFont="1" applyFill="1" applyAlignment="1">
      <alignment horizontal="center"/>
    </xf>
    <xf numFmtId="0" fontId="3" fillId="0" borderId="0" xfId="0" applyFont="1"/>
    <xf numFmtId="0" fontId="11" fillId="0" borderId="0" xfId="0" applyFont="1"/>
    <xf numFmtId="0" fontId="3" fillId="0" borderId="0" xfId="0" applyFont="1"/>
    <xf numFmtId="0" fontId="11" fillId="0" borderId="0" xfId="0" applyFont="1" applyBorder="1"/>
    <xf numFmtId="0" fontId="3" fillId="0" borderId="0" xfId="0" applyFont="1" applyBorder="1"/>
    <xf numFmtId="0" fontId="3" fillId="0" borderId="2" xfId="1" applyFont="1" applyFill="1" applyBorder="1" applyAlignment="1">
      <alignment horizontal="right" wrapText="1"/>
    </xf>
    <xf numFmtId="0" fontId="3" fillId="3" borderId="8" xfId="1" applyFont="1" applyFill="1" applyBorder="1" applyAlignment="1">
      <alignment horizontal="right" wrapText="1"/>
    </xf>
    <xf numFmtId="0" fontId="11" fillId="0" borderId="0" xfId="0" applyFont="1" applyBorder="1" applyAlignment="1"/>
    <xf numFmtId="2" fontId="5" fillId="0" borderId="0" xfId="1" applyNumberFormat="1" applyFont="1" applyFill="1" applyAlignment="1">
      <alignment horizontal="left"/>
    </xf>
    <xf numFmtId="0" fontId="11" fillId="0" borderId="0" xfId="0" applyFont="1" applyAlignment="1"/>
    <xf numFmtId="0" fontId="3" fillId="0" borderId="0" xfId="0" applyFont="1" applyAlignment="1"/>
    <xf numFmtId="0" fontId="0" fillId="0" borderId="0" xfId="0" applyAlignment="1"/>
    <xf numFmtId="2" fontId="5" fillId="0" borderId="0" xfId="1" applyNumberFormat="1" applyFont="1" applyAlignment="1">
      <alignment vertical="center" wrapText="1"/>
    </xf>
    <xf numFmtId="49" fontId="3" fillId="0" borderId="2" xfId="1" applyNumberFormat="1" applyFont="1" applyBorder="1" applyAlignment="1">
      <alignment horizontal="center" wrapText="1"/>
    </xf>
    <xf numFmtId="0" fontId="3" fillId="0" borderId="2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 wrapText="1"/>
    </xf>
    <xf numFmtId="2" fontId="3" fillId="0" borderId="2" xfId="1" applyNumberFormat="1" applyFont="1" applyBorder="1" applyAlignment="1">
      <alignment horizontal="center" wrapText="1"/>
    </xf>
    <xf numFmtId="0" fontId="3" fillId="4" borderId="19" xfId="1" applyFont="1" applyFill="1" applyBorder="1" applyAlignment="1">
      <alignment horizontal="center" vertical="center" wrapText="1"/>
    </xf>
    <xf numFmtId="0" fontId="0" fillId="4" borderId="20" xfId="0" applyFill="1" applyBorder="1"/>
    <xf numFmtId="49" fontId="3" fillId="4" borderId="8" xfId="1" applyNumberFormat="1" applyFont="1" applyFill="1" applyBorder="1" applyAlignment="1">
      <alignment horizontal="center" wrapText="1"/>
    </xf>
    <xf numFmtId="0" fontId="0" fillId="4" borderId="0" xfId="0" applyFill="1" applyAlignment="1"/>
    <xf numFmtId="0" fontId="0" fillId="4" borderId="5" xfId="0" applyFill="1" applyBorder="1"/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164" fontId="11" fillId="0" borderId="0" xfId="0" applyNumberFormat="1" applyFont="1"/>
    <xf numFmtId="0" fontId="11" fillId="0" borderId="17" xfId="0" applyFont="1" applyBorder="1" applyAlignment="1"/>
    <xf numFmtId="0" fontId="11" fillId="0" borderId="0" xfId="0" applyFont="1" applyBorder="1" applyAlignment="1"/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/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8" fillId="4" borderId="19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wrapText="1"/>
    </xf>
    <xf numFmtId="0" fontId="5" fillId="4" borderId="20" xfId="1" applyFont="1" applyFill="1" applyBorder="1" applyAlignment="1">
      <alignment horizontal="center" wrapText="1"/>
    </xf>
    <xf numFmtId="0" fontId="5" fillId="4" borderId="21" xfId="1" applyFont="1" applyFill="1" applyBorder="1" applyAlignment="1">
      <alignment horizontal="center" wrapText="1"/>
    </xf>
    <xf numFmtId="2" fontId="3" fillId="4" borderId="19" xfId="1" applyNumberFormat="1" applyFont="1" applyFill="1" applyBorder="1" applyAlignment="1">
      <alignment horizontal="center" wrapText="1"/>
    </xf>
    <xf numFmtId="2" fontId="3" fillId="4" borderId="20" xfId="1" applyNumberFormat="1" applyFont="1" applyFill="1" applyBorder="1" applyAlignment="1">
      <alignment horizontal="center" wrapText="1"/>
    </xf>
    <xf numFmtId="2" fontId="3" fillId="4" borderId="21" xfId="1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10" fillId="0" borderId="0" xfId="0" applyFont="1"/>
    <xf numFmtId="2" fontId="4" fillId="0" borderId="0" xfId="1" applyNumberFormat="1" applyFont="1" applyFill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8" fillId="4" borderId="13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5" xfId="1" applyFont="1" applyFill="1" applyBorder="1" applyAlignment="1">
      <alignment horizontal="center"/>
    </xf>
    <xf numFmtId="0" fontId="8" fillId="4" borderId="10" xfId="1" applyFont="1" applyFill="1" applyBorder="1" applyAlignment="1">
      <alignment horizontal="center"/>
    </xf>
    <xf numFmtId="0" fontId="8" fillId="4" borderId="11" xfId="1" applyFont="1" applyFill="1" applyBorder="1" applyAlignment="1">
      <alignment horizontal="center"/>
    </xf>
    <xf numFmtId="2" fontId="3" fillId="4" borderId="9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4" xfId="1" applyNumberFormat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2" fontId="5" fillId="0" borderId="0" xfId="1" applyNumberFormat="1" applyFont="1" applyFill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1" applyFont="1" applyAlignment="1">
      <alignment horizontal="left"/>
    </xf>
    <xf numFmtId="2" fontId="3" fillId="0" borderId="2" xfId="1" applyNumberFormat="1" applyFont="1" applyFill="1" applyBorder="1" applyAlignment="1">
      <alignment horizontal="center" wrapText="1"/>
    </xf>
  </cellXfs>
  <cellStyles count="3">
    <cellStyle name="Normal" xfId="0" builtinId="0"/>
    <cellStyle name="Normal_Sheet1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E41"/>
  <sheetViews>
    <sheetView tabSelected="1" workbookViewId="0">
      <selection activeCell="D14" sqref="D14"/>
    </sheetView>
  </sheetViews>
  <sheetFormatPr defaultRowHeight="13.2" x14ac:dyDescent="0.25"/>
  <cols>
    <col min="1" max="1" width="6.6640625" customWidth="1"/>
    <col min="2" max="2" width="38.5546875" customWidth="1"/>
    <col min="3" max="3" width="6.88671875" customWidth="1"/>
    <col min="4" max="4" width="7.5546875" customWidth="1"/>
    <col min="5" max="5" width="8.88671875" style="49" hidden="1" customWidth="1"/>
    <col min="6" max="6" width="8.6640625" customWidth="1"/>
    <col min="12" max="12" width="10.44140625" customWidth="1"/>
    <col min="13" max="13" width="11.5546875" bestFit="1" customWidth="1"/>
  </cols>
  <sheetData>
    <row r="1" spans="1:213" ht="13.5" customHeight="1" x14ac:dyDescent="0.3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213" ht="15.75" customHeight="1" x14ac:dyDescent="0.3">
      <c r="A2" s="101" t="s">
        <v>25</v>
      </c>
      <c r="B2" s="101"/>
      <c r="C2" s="101"/>
      <c r="D2" s="101"/>
      <c r="E2" s="46"/>
      <c r="F2" s="37"/>
      <c r="G2" s="37"/>
      <c r="H2" s="37"/>
      <c r="I2" s="37"/>
      <c r="J2" s="37"/>
      <c r="K2" s="37"/>
      <c r="L2" s="37"/>
      <c r="M2" s="37"/>
    </row>
    <row r="3" spans="1:213" x14ac:dyDescent="0.25">
      <c r="A3" s="102" t="s">
        <v>28</v>
      </c>
      <c r="B3" s="102"/>
      <c r="C3" s="102"/>
      <c r="D3" s="102"/>
      <c r="E3" s="102"/>
      <c r="F3" s="102"/>
      <c r="G3" s="102"/>
      <c r="H3" s="102"/>
      <c r="I3" s="40"/>
      <c r="J3" s="3"/>
      <c r="K3" s="3"/>
      <c r="L3" s="3"/>
      <c r="M3" s="3"/>
    </row>
    <row r="4" spans="1:213" x14ac:dyDescent="0.25">
      <c r="A4" s="103" t="s">
        <v>33</v>
      </c>
      <c r="B4" s="103"/>
      <c r="C4" s="6"/>
      <c r="D4" s="7"/>
      <c r="E4" s="7"/>
      <c r="F4" s="5"/>
      <c r="G4" s="5"/>
      <c r="H4" s="5"/>
      <c r="I4" s="5"/>
      <c r="J4" s="8" t="s">
        <v>0</v>
      </c>
      <c r="K4" s="36" t="s">
        <v>15</v>
      </c>
      <c r="L4" s="9" t="s">
        <v>19</v>
      </c>
      <c r="M4" s="10"/>
    </row>
    <row r="5" spans="1:213" x14ac:dyDescent="0.25">
      <c r="A5" s="103" t="s">
        <v>18</v>
      </c>
      <c r="B5" s="103"/>
      <c r="C5" s="50"/>
      <c r="D5" s="50"/>
      <c r="E5" s="50"/>
      <c r="F5" s="50"/>
      <c r="G5" s="50"/>
      <c r="H5" s="5"/>
      <c r="I5" s="5"/>
      <c r="J5" s="8" t="s">
        <v>16</v>
      </c>
      <c r="K5" s="36" t="s">
        <v>15</v>
      </c>
      <c r="L5" s="9" t="s">
        <v>19</v>
      </c>
      <c r="M5" s="10"/>
    </row>
    <row r="6" spans="1:213" x14ac:dyDescent="0.25">
      <c r="A6" s="6"/>
      <c r="B6" s="5"/>
      <c r="C6" s="6"/>
      <c r="D6" s="7"/>
      <c r="F6" s="5"/>
      <c r="G6" s="5"/>
      <c r="H6" s="5"/>
      <c r="I6" s="5"/>
      <c r="J6" s="11" t="s">
        <v>1</v>
      </c>
      <c r="K6" s="36" t="s">
        <v>15</v>
      </c>
      <c r="L6" s="12" t="s">
        <v>19</v>
      </c>
      <c r="M6" s="10"/>
    </row>
    <row r="7" spans="1:213" ht="12.75" customHeight="1" x14ac:dyDescent="0.25">
      <c r="A7" s="98" t="s">
        <v>2</v>
      </c>
      <c r="B7" s="95" t="s">
        <v>14</v>
      </c>
      <c r="C7" s="95" t="s">
        <v>3</v>
      </c>
      <c r="D7" s="92" t="s">
        <v>4</v>
      </c>
      <c r="E7" s="58"/>
      <c r="F7" s="86" t="s">
        <v>21</v>
      </c>
      <c r="G7" s="87"/>
      <c r="H7" s="87"/>
      <c r="I7" s="88"/>
      <c r="J7" s="86" t="s">
        <v>22</v>
      </c>
      <c r="K7" s="87"/>
      <c r="L7" s="87"/>
      <c r="M7" s="88"/>
    </row>
    <row r="8" spans="1:213" ht="10.5" customHeight="1" x14ac:dyDescent="0.25">
      <c r="A8" s="99"/>
      <c r="B8" s="96"/>
      <c r="C8" s="96"/>
      <c r="D8" s="93"/>
      <c r="E8" s="58"/>
      <c r="F8" s="89"/>
      <c r="G8" s="90"/>
      <c r="H8" s="90"/>
      <c r="I8" s="91"/>
      <c r="J8" s="89"/>
      <c r="K8" s="90"/>
      <c r="L8" s="90"/>
      <c r="M8" s="91"/>
    </row>
    <row r="9" spans="1:213" s="1" customFormat="1" ht="14.25" customHeight="1" thickBot="1" x14ac:dyDescent="0.3">
      <c r="A9" s="100"/>
      <c r="B9" s="97"/>
      <c r="C9" s="97"/>
      <c r="D9" s="94"/>
      <c r="E9" s="59"/>
      <c r="F9" s="60" t="s">
        <v>5</v>
      </c>
      <c r="G9" s="60" t="s">
        <v>6</v>
      </c>
      <c r="H9" s="61" t="s">
        <v>7</v>
      </c>
      <c r="I9" s="62" t="s">
        <v>8</v>
      </c>
      <c r="J9" s="60" t="s">
        <v>9</v>
      </c>
      <c r="K9" s="60" t="s">
        <v>10</v>
      </c>
      <c r="L9" s="60" t="s">
        <v>11</v>
      </c>
      <c r="M9" s="62" t="s">
        <v>12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</row>
    <row r="10" spans="1:213" s="4" customFormat="1" ht="14.25" customHeight="1" thickTop="1" thickBot="1" x14ac:dyDescent="0.3">
      <c r="A10" s="55"/>
      <c r="B10" s="69" t="s">
        <v>36</v>
      </c>
      <c r="C10" s="70"/>
      <c r="D10" s="71"/>
      <c r="E10" s="56"/>
      <c r="F10" s="72"/>
      <c r="G10" s="73"/>
      <c r="H10" s="73"/>
      <c r="I10" s="73"/>
      <c r="J10" s="73"/>
      <c r="K10" s="73"/>
      <c r="L10" s="73"/>
      <c r="M10" s="74"/>
    </row>
    <row r="11" spans="1:213" s="4" customFormat="1" ht="27" thickTop="1" x14ac:dyDescent="0.25">
      <c r="A11" s="51" t="s">
        <v>29</v>
      </c>
      <c r="B11" s="52" t="s">
        <v>35</v>
      </c>
      <c r="C11" s="53" t="s">
        <v>23</v>
      </c>
      <c r="D11" s="104">
        <f>16*1400/10000</f>
        <v>2.2400000000000002</v>
      </c>
      <c r="F11" s="54" t="s">
        <v>15</v>
      </c>
      <c r="G11" s="54" t="s">
        <v>15</v>
      </c>
      <c r="H11" s="54" t="s">
        <v>15</v>
      </c>
      <c r="I11" s="54" t="s">
        <v>15</v>
      </c>
      <c r="J11" s="54" t="s">
        <v>15</v>
      </c>
      <c r="K11" s="54" t="s">
        <v>15</v>
      </c>
      <c r="L11" s="54" t="s">
        <v>15</v>
      </c>
      <c r="M11" s="54" t="s">
        <v>15</v>
      </c>
    </row>
    <row r="12" spans="1:213" s="4" customFormat="1" ht="26.4" x14ac:dyDescent="0.25">
      <c r="A12" s="34" t="s">
        <v>30</v>
      </c>
      <c r="B12" s="15" t="s">
        <v>37</v>
      </c>
      <c r="C12" s="35" t="s">
        <v>23</v>
      </c>
      <c r="D12" s="17">
        <f>24*1400/10000</f>
        <v>3.36</v>
      </c>
      <c r="F12" s="13" t="s">
        <v>15</v>
      </c>
      <c r="G12" s="13" t="s">
        <v>15</v>
      </c>
      <c r="H12" s="13" t="s">
        <v>15</v>
      </c>
      <c r="I12" s="13" t="s">
        <v>15</v>
      </c>
      <c r="J12" s="13" t="s">
        <v>15</v>
      </c>
      <c r="K12" s="13" t="s">
        <v>15</v>
      </c>
      <c r="L12" s="13" t="s">
        <v>15</v>
      </c>
      <c r="M12" s="13" t="s">
        <v>15</v>
      </c>
    </row>
    <row r="13" spans="1:213" s="4" customFormat="1" ht="26.4" x14ac:dyDescent="0.25">
      <c r="A13" s="34" t="s">
        <v>31</v>
      </c>
      <c r="B13" s="15" t="s">
        <v>38</v>
      </c>
      <c r="C13" s="35" t="s">
        <v>23</v>
      </c>
      <c r="D13" s="17">
        <f>30*1500/10000</f>
        <v>4.5</v>
      </c>
      <c r="F13" s="13" t="s">
        <v>15</v>
      </c>
      <c r="G13" s="13" t="s">
        <v>15</v>
      </c>
      <c r="H13" s="13" t="s">
        <v>15</v>
      </c>
      <c r="I13" s="13" t="s">
        <v>15</v>
      </c>
      <c r="J13" s="13" t="s">
        <v>15</v>
      </c>
      <c r="K13" s="13" t="s">
        <v>15</v>
      </c>
      <c r="L13" s="13" t="s">
        <v>15</v>
      </c>
      <c r="M13" s="13" t="s">
        <v>15</v>
      </c>
    </row>
    <row r="14" spans="1:213" s="4" customFormat="1" ht="27" thickBot="1" x14ac:dyDescent="0.3">
      <c r="A14" s="34" t="s">
        <v>32</v>
      </c>
      <c r="B14" s="15" t="s">
        <v>34</v>
      </c>
      <c r="C14" s="35" t="s">
        <v>23</v>
      </c>
      <c r="D14" s="17">
        <f>(16*970)/10000</f>
        <v>1.552</v>
      </c>
      <c r="F14" s="13"/>
      <c r="G14" s="13"/>
      <c r="H14" s="13"/>
      <c r="I14" s="13"/>
      <c r="J14" s="13"/>
      <c r="K14" s="13"/>
      <c r="L14" s="13"/>
      <c r="M14" s="13"/>
    </row>
    <row r="15" spans="1:213" s="4" customFormat="1" ht="14.4" thickTop="1" thickBot="1" x14ac:dyDescent="0.3">
      <c r="A15" s="57"/>
      <c r="B15" s="75" t="s">
        <v>41</v>
      </c>
      <c r="C15" s="76"/>
      <c r="D15" s="77"/>
      <c r="E15" s="56"/>
      <c r="F15" s="78"/>
      <c r="G15" s="79"/>
      <c r="H15" s="79"/>
      <c r="I15" s="79"/>
      <c r="J15" s="79"/>
      <c r="K15" s="79"/>
      <c r="L15" s="79"/>
      <c r="M15" s="80"/>
    </row>
    <row r="16" spans="1:213" s="4" customFormat="1" ht="27" thickTop="1" x14ac:dyDescent="0.25">
      <c r="A16" s="51" t="s">
        <v>29</v>
      </c>
      <c r="B16" s="52" t="s">
        <v>35</v>
      </c>
      <c r="C16" s="53" t="s">
        <v>23</v>
      </c>
      <c r="D16" s="104">
        <f>16*1400/10000</f>
        <v>2.2400000000000002</v>
      </c>
      <c r="F16" s="54" t="s">
        <v>15</v>
      </c>
      <c r="G16" s="54" t="s">
        <v>15</v>
      </c>
      <c r="H16" s="54" t="s">
        <v>15</v>
      </c>
      <c r="I16" s="54" t="s">
        <v>15</v>
      </c>
      <c r="J16" s="54" t="s">
        <v>15</v>
      </c>
      <c r="K16" s="54" t="s">
        <v>15</v>
      </c>
      <c r="L16" s="54" t="s">
        <v>15</v>
      </c>
      <c r="M16" s="54" t="s">
        <v>15</v>
      </c>
    </row>
    <row r="17" spans="1:13" s="4" customFormat="1" ht="26.4" x14ac:dyDescent="0.25">
      <c r="A17" s="34" t="s">
        <v>30</v>
      </c>
      <c r="B17" s="15" t="s">
        <v>39</v>
      </c>
      <c r="C17" s="35" t="s">
        <v>23</v>
      </c>
      <c r="D17" s="17">
        <f>24*1400/10000</f>
        <v>3.36</v>
      </c>
      <c r="F17" s="13" t="s">
        <v>15</v>
      </c>
      <c r="G17" s="13" t="s">
        <v>15</v>
      </c>
      <c r="H17" s="13" t="s">
        <v>15</v>
      </c>
      <c r="I17" s="13" t="s">
        <v>15</v>
      </c>
      <c r="J17" s="13" t="s">
        <v>15</v>
      </c>
      <c r="K17" s="13" t="s">
        <v>15</v>
      </c>
      <c r="L17" s="13" t="s">
        <v>15</v>
      </c>
      <c r="M17" s="13" t="s">
        <v>15</v>
      </c>
    </row>
    <row r="18" spans="1:13" s="4" customFormat="1" ht="26.4" x14ac:dyDescent="0.25">
      <c r="A18" s="34" t="s">
        <v>31</v>
      </c>
      <c r="B18" s="15" t="s">
        <v>38</v>
      </c>
      <c r="C18" s="35" t="s">
        <v>23</v>
      </c>
      <c r="D18" s="17">
        <f>30*1500/10000</f>
        <v>4.5</v>
      </c>
      <c r="F18" s="13" t="s">
        <v>15</v>
      </c>
      <c r="G18" s="13" t="s">
        <v>15</v>
      </c>
      <c r="H18" s="13" t="s">
        <v>15</v>
      </c>
      <c r="I18" s="13" t="s">
        <v>15</v>
      </c>
      <c r="J18" s="13" t="s">
        <v>15</v>
      </c>
      <c r="K18" s="13" t="s">
        <v>15</v>
      </c>
      <c r="L18" s="13" t="s">
        <v>15</v>
      </c>
      <c r="M18" s="13" t="s">
        <v>15</v>
      </c>
    </row>
    <row r="19" spans="1:13" s="4" customFormat="1" ht="27" thickBot="1" x14ac:dyDescent="0.3">
      <c r="A19" s="34" t="s">
        <v>32</v>
      </c>
      <c r="B19" s="15" t="s">
        <v>34</v>
      </c>
      <c r="C19" s="35" t="s">
        <v>23</v>
      </c>
      <c r="D19" s="17">
        <f>(16*970)/10000</f>
        <v>1.552</v>
      </c>
      <c r="F19" s="13"/>
      <c r="G19" s="13"/>
      <c r="H19" s="13"/>
      <c r="I19" s="13"/>
      <c r="J19" s="13"/>
      <c r="K19" s="13"/>
      <c r="L19" s="13"/>
      <c r="M19" s="13"/>
    </row>
    <row r="20" spans="1:13" s="4" customFormat="1" ht="15" customHeight="1" thickTop="1" thickBot="1" x14ac:dyDescent="0.3">
      <c r="A20" s="18"/>
      <c r="B20" s="44" t="s">
        <v>13</v>
      </c>
      <c r="C20" s="19" t="s">
        <v>23</v>
      </c>
      <c r="D20" s="20">
        <f>SUM(D11:D14)+SUM(D16:D19)</f>
        <v>23.303999999999998</v>
      </c>
      <c r="F20" s="20"/>
      <c r="G20" s="20"/>
      <c r="H20" s="20"/>
      <c r="I20" s="20" t="s">
        <v>15</v>
      </c>
      <c r="J20" s="20" t="s">
        <v>15</v>
      </c>
      <c r="K20" s="20" t="s">
        <v>15</v>
      </c>
      <c r="L20" s="20" t="s">
        <v>15</v>
      </c>
      <c r="M20" s="20" t="s">
        <v>15</v>
      </c>
    </row>
    <row r="21" spans="1:13" s="4" customFormat="1" ht="13.8" thickTop="1" x14ac:dyDescent="0.25">
      <c r="A21" s="14"/>
      <c r="B21" s="43" t="s">
        <v>20</v>
      </c>
      <c r="C21" s="16"/>
      <c r="D21" s="17"/>
      <c r="F21" s="13"/>
      <c r="G21" s="13"/>
      <c r="H21" s="13"/>
      <c r="I21" s="13"/>
      <c r="J21" s="13" t="s">
        <v>15</v>
      </c>
      <c r="K21" s="13"/>
      <c r="L21" s="13"/>
      <c r="M21" s="13" t="s">
        <v>15</v>
      </c>
    </row>
    <row r="22" spans="1:13" s="4" customFormat="1" x14ac:dyDescent="0.25">
      <c r="A22" s="14"/>
      <c r="B22" s="21" t="s">
        <v>24</v>
      </c>
      <c r="C22" s="16"/>
      <c r="D22" s="17"/>
      <c r="F22" s="13"/>
      <c r="G22" s="13"/>
      <c r="H22" s="13"/>
      <c r="I22" s="13"/>
      <c r="J22" s="13" t="s">
        <v>15</v>
      </c>
      <c r="K22" s="13"/>
      <c r="L22" s="13"/>
      <c r="M22" s="13" t="s">
        <v>15</v>
      </c>
    </row>
    <row r="23" spans="1:13" s="4" customFormat="1" x14ac:dyDescent="0.25">
      <c r="A23" s="14"/>
      <c r="B23" s="21" t="s">
        <v>40</v>
      </c>
      <c r="C23" s="16"/>
      <c r="D23" s="17"/>
      <c r="F23" s="13"/>
      <c r="G23" s="13"/>
      <c r="H23" s="13"/>
      <c r="I23" s="13"/>
      <c r="J23" s="13"/>
      <c r="K23" s="13"/>
      <c r="L23" s="13"/>
      <c r="M23" s="13"/>
    </row>
    <row r="24" spans="1:13" s="4" customFormat="1" x14ac:dyDescent="0.25">
      <c r="A24" s="14"/>
      <c r="B24" s="22" t="s">
        <v>13</v>
      </c>
      <c r="C24" s="16"/>
      <c r="D24" s="17"/>
      <c r="F24" s="13"/>
      <c r="G24" s="13"/>
      <c r="H24" s="13"/>
      <c r="I24" s="13"/>
      <c r="J24" s="13" t="s">
        <v>15</v>
      </c>
      <c r="K24" s="13" t="s">
        <v>15</v>
      </c>
      <c r="L24" s="13" t="s">
        <v>15</v>
      </c>
      <c r="M24" s="23" t="s">
        <v>15</v>
      </c>
    </row>
    <row r="25" spans="1:13" s="4" customFormat="1" ht="13.8" thickBot="1" x14ac:dyDescent="0.3">
      <c r="A25" s="24"/>
      <c r="B25" s="25" t="s">
        <v>17</v>
      </c>
      <c r="C25" s="26"/>
      <c r="D25" s="27"/>
      <c r="F25" s="28"/>
      <c r="G25" s="28"/>
      <c r="H25" s="28"/>
      <c r="I25" s="28"/>
      <c r="J25" s="28"/>
      <c r="K25" s="28"/>
      <c r="L25" s="28"/>
      <c r="M25" s="28" t="s">
        <v>15</v>
      </c>
    </row>
    <row r="26" spans="1:13" s="4" customFormat="1" ht="15" thickTop="1" thickBot="1" x14ac:dyDescent="0.35">
      <c r="A26" s="29"/>
      <c r="B26" s="30" t="s">
        <v>1</v>
      </c>
      <c r="C26" s="31"/>
      <c r="D26" s="32"/>
      <c r="F26" s="32"/>
      <c r="G26" s="32"/>
      <c r="H26" s="32"/>
      <c r="I26" s="32"/>
      <c r="J26" s="32"/>
      <c r="K26" s="32"/>
      <c r="L26" s="32"/>
      <c r="M26" s="33" t="s">
        <v>15</v>
      </c>
    </row>
    <row r="27" spans="1:13" ht="15.75" customHeight="1" thickTop="1" x14ac:dyDescent="0.25">
      <c r="A27" s="3"/>
      <c r="B27" s="64" t="s">
        <v>26</v>
      </c>
      <c r="C27" s="64"/>
      <c r="D27" s="64"/>
      <c r="E27" s="64"/>
      <c r="F27" s="64"/>
      <c r="G27" s="64"/>
      <c r="H27" s="66" t="s">
        <v>27</v>
      </c>
      <c r="I27" s="66"/>
      <c r="J27" s="66"/>
      <c r="K27" s="66"/>
      <c r="L27" s="66"/>
      <c r="M27" s="66"/>
    </row>
    <row r="28" spans="1:13" s="2" customFormat="1" ht="15" customHeight="1" x14ac:dyDescent="0.25">
      <c r="A28" s="38"/>
      <c r="B28" s="65"/>
      <c r="C28" s="65"/>
      <c r="D28" s="65"/>
      <c r="E28" s="65"/>
      <c r="F28" s="65"/>
      <c r="G28" s="65"/>
      <c r="H28" s="67"/>
      <c r="I28" s="67"/>
      <c r="J28" s="67"/>
      <c r="K28" s="67"/>
      <c r="L28" s="67"/>
      <c r="M28" s="67"/>
    </row>
    <row r="29" spans="1:13" ht="13.8" x14ac:dyDescent="0.25">
      <c r="A29" s="38"/>
      <c r="B29" s="41"/>
      <c r="C29" s="39"/>
      <c r="D29" s="39"/>
      <c r="E29" s="47"/>
      <c r="F29" s="39"/>
      <c r="G29" s="39"/>
      <c r="H29" s="39"/>
      <c r="I29" s="39"/>
      <c r="J29" s="39"/>
      <c r="K29" s="39"/>
      <c r="L29" s="39"/>
      <c r="M29" s="39"/>
    </row>
    <row r="30" spans="1:13" ht="13.8" x14ac:dyDescent="0.25">
      <c r="A30" s="38"/>
      <c r="B30" s="39"/>
      <c r="C30" s="39"/>
      <c r="D30" s="63"/>
      <c r="E30" s="47"/>
      <c r="F30" s="39"/>
      <c r="G30" s="39"/>
      <c r="H30" s="39"/>
      <c r="I30" s="39"/>
      <c r="J30" s="39"/>
      <c r="K30" s="39"/>
      <c r="L30" s="39"/>
      <c r="M30" s="39"/>
    </row>
    <row r="31" spans="1:13" ht="13.8" x14ac:dyDescent="0.25">
      <c r="A31" s="38"/>
      <c r="B31" s="41"/>
      <c r="C31" s="41"/>
      <c r="D31" s="41"/>
      <c r="E31" s="45"/>
      <c r="F31" s="41"/>
      <c r="G31" s="41"/>
      <c r="H31" s="41"/>
      <c r="I31" s="41"/>
      <c r="J31" s="41"/>
      <c r="K31" s="41"/>
      <c r="L31" s="41"/>
      <c r="M31" s="41"/>
    </row>
    <row r="32" spans="1:13" x14ac:dyDescent="0.25">
      <c r="A32" s="3"/>
      <c r="B32" s="83" t="s">
        <v>15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 x14ac:dyDescent="0.25">
      <c r="A33" s="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x14ac:dyDescent="0.25">
      <c r="A34" s="3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x14ac:dyDescent="0.25">
      <c r="A35" s="3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x14ac:dyDescent="0.25">
      <c r="A36" s="3"/>
      <c r="B36" s="3"/>
      <c r="C36" s="3"/>
      <c r="D36" s="3"/>
      <c r="E36" s="48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48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48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48"/>
      <c r="F39" s="3"/>
      <c r="G39" s="3"/>
      <c r="H39" s="3"/>
      <c r="I39" s="82"/>
      <c r="J39" s="82"/>
      <c r="K39" s="82"/>
      <c r="L39" s="82"/>
      <c r="M39" s="3"/>
    </row>
    <row r="40" spans="1:13" x14ac:dyDescent="0.25">
      <c r="A40" s="3"/>
      <c r="B40" s="42"/>
      <c r="C40" s="3"/>
      <c r="D40" s="3"/>
      <c r="E40" s="48"/>
      <c r="F40" s="3"/>
      <c r="G40" s="3"/>
      <c r="H40" s="3"/>
      <c r="I40" s="42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48"/>
      <c r="F41" s="3"/>
      <c r="G41" s="3"/>
      <c r="H41" s="3"/>
      <c r="I41" s="81"/>
      <c r="J41" s="81"/>
      <c r="K41" s="81"/>
      <c r="L41" s="3"/>
      <c r="M41" s="3"/>
    </row>
  </sheetData>
  <mergeCells count="23">
    <mergeCell ref="A1:M1"/>
    <mergeCell ref="F7:I8"/>
    <mergeCell ref="J7:M8"/>
    <mergeCell ref="D7:D9"/>
    <mergeCell ref="C7:C9"/>
    <mergeCell ref="B7:B9"/>
    <mergeCell ref="A7:A9"/>
    <mergeCell ref="A2:D2"/>
    <mergeCell ref="A3:H3"/>
    <mergeCell ref="A4:B4"/>
    <mergeCell ref="A5:B5"/>
    <mergeCell ref="B35:M35"/>
    <mergeCell ref="I41:K41"/>
    <mergeCell ref="I39:L39"/>
    <mergeCell ref="B32:M32"/>
    <mergeCell ref="B33:M33"/>
    <mergeCell ref="B27:G28"/>
    <mergeCell ref="H27:M28"/>
    <mergeCell ref="B34:M34"/>
    <mergeCell ref="B10:D10"/>
    <mergeCell ref="F10:M10"/>
    <mergeCell ref="B15:D15"/>
    <mergeCell ref="F15:M15"/>
  </mergeCells>
  <phoneticPr fontId="2" type="noConversion"/>
  <pageMargins left="0.51" right="0.45" top="0.64" bottom="0.63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AIZSARGDAMBIS</vt:lpstr>
    </vt:vector>
  </TitlesOfParts>
  <Company>RAPLM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Mārīte Šketika</cp:lastModifiedBy>
  <cp:lastPrinted>2016-03-04T07:36:39Z</cp:lastPrinted>
  <dcterms:created xsi:type="dcterms:W3CDTF">2006-09-05T06:27:34Z</dcterms:created>
  <dcterms:modified xsi:type="dcterms:W3CDTF">2017-04-18T08:05:36Z</dcterms:modified>
</cp:coreProperties>
</file>