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ima.Jatniece\Documents\a_MĀJAS LAPA\NOVADS\"/>
    </mc:Choice>
  </mc:AlternateContent>
  <bookViews>
    <workbookView xWindow="0" yWindow="0" windowWidth="20490" windowHeight="7905"/>
  </bookViews>
  <sheets>
    <sheet name="D grupas ceļi (2)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3" i="2" l="1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6" i="2"/>
  <c r="E165" i="2"/>
  <c r="E164" i="2"/>
  <c r="E163" i="2"/>
  <c r="E162" i="2"/>
  <c r="E161" i="2"/>
  <c r="E160" i="2"/>
  <c r="E159" i="2"/>
  <c r="E158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23" i="2"/>
  <c r="C23" i="2"/>
  <c r="D21" i="2"/>
</calcChain>
</file>

<file path=xl/sharedStrings.xml><?xml version="1.0" encoding="utf-8"?>
<sst xmlns="http://schemas.openxmlformats.org/spreadsheetml/2006/main" count="434" uniqueCount="227">
  <si>
    <t>Ādažu novada  pašvaldības D uzturēšanas klases ielu un ceļu saraksts</t>
  </si>
  <si>
    <t>Nr. p.k.</t>
  </si>
  <si>
    <t>Ielas nosaukums</t>
  </si>
  <si>
    <t>Ielu raksturojošie parametri</t>
  </si>
  <si>
    <t>Piezīmes</t>
  </si>
  <si>
    <t>ielas</t>
  </si>
  <si>
    <t>tilti un satiksmes pārvadi</t>
  </si>
  <si>
    <t>Īpašuma kadastra numurs</t>
  </si>
  <si>
    <t>adrese (km)</t>
  </si>
  <si>
    <t>garums (km)</t>
  </si>
  <si>
    <t>seguma veids</t>
  </si>
  <si>
    <t>nosaukums</t>
  </si>
  <si>
    <t>adrese</t>
  </si>
  <si>
    <t>garums (m)</t>
  </si>
  <si>
    <r>
      <t>brauktuves laukums (m</t>
    </r>
    <r>
      <rPr>
        <vertAlign val="superscript"/>
        <sz val="10"/>
        <color theme="1"/>
        <rFont val="Times New Roman"/>
        <family val="1"/>
        <charset val="186"/>
      </rPr>
      <t>2</t>
    </r>
    <r>
      <rPr>
        <sz val="10"/>
        <color theme="1"/>
        <rFont val="Times New Roman"/>
        <family val="1"/>
        <charset val="186"/>
      </rPr>
      <t>)</t>
    </r>
  </si>
  <si>
    <t>divlīmeņu nobrauktuvju brauktuves laikums (m2)</t>
  </si>
  <si>
    <t>konstrukcijas meateriāls</t>
  </si>
  <si>
    <t>no</t>
  </si>
  <si>
    <t>līdz</t>
  </si>
  <si>
    <t>km</t>
  </si>
  <si>
    <t>ģeogrāfiskās</t>
  </si>
  <si>
    <t>koordinātas</t>
  </si>
  <si>
    <t>1.</t>
  </si>
  <si>
    <t>Gaujas iela</t>
  </si>
  <si>
    <t>melnais</t>
  </si>
  <si>
    <t>grants</t>
  </si>
  <si>
    <t>2.</t>
  </si>
  <si>
    <t>Draudzības iela</t>
  </si>
  <si>
    <t>3.</t>
  </si>
  <si>
    <t>Plostnieku iela</t>
  </si>
  <si>
    <t>4.</t>
  </si>
  <si>
    <t>Gaujmalas iela</t>
  </si>
  <si>
    <t>bez seguma</t>
  </si>
  <si>
    <t>5.</t>
  </si>
  <si>
    <t>Pasta iela</t>
  </si>
  <si>
    <t>6.</t>
  </si>
  <si>
    <t xml:space="preserve">Pirmā iela </t>
  </si>
  <si>
    <t>melanis</t>
  </si>
  <si>
    <t>7.</t>
  </si>
  <si>
    <t>Pirmā iela B</t>
  </si>
  <si>
    <t>8.</t>
  </si>
  <si>
    <t>Parka iela</t>
  </si>
  <si>
    <t>9.</t>
  </si>
  <si>
    <t>Ziedu iela</t>
  </si>
  <si>
    <t>10.</t>
  </si>
  <si>
    <t>Depo iela</t>
  </si>
  <si>
    <t>11.</t>
  </si>
  <si>
    <t>Vārpu iela</t>
  </si>
  <si>
    <t>12.</t>
  </si>
  <si>
    <t>Ķiršu iela</t>
  </si>
  <si>
    <t>13.</t>
  </si>
  <si>
    <t>Dārza iela</t>
  </si>
  <si>
    <t xml:space="preserve">melnais </t>
  </si>
  <si>
    <t>14.</t>
  </si>
  <si>
    <t>15.</t>
  </si>
  <si>
    <t>Saules iela</t>
  </si>
  <si>
    <t>16.</t>
  </si>
  <si>
    <t xml:space="preserve">Jaunstūrīšu iela </t>
  </si>
  <si>
    <t>17.</t>
  </si>
  <si>
    <t xml:space="preserve">Stūrīšu iela </t>
  </si>
  <si>
    <t>18.</t>
  </si>
  <si>
    <t xml:space="preserve">Nostūrīšu iela </t>
  </si>
  <si>
    <t>19.</t>
  </si>
  <si>
    <t>Bērzu iela</t>
  </si>
  <si>
    <t>20.</t>
  </si>
  <si>
    <t>Skolas iela</t>
  </si>
  <si>
    <t>21.</t>
  </si>
  <si>
    <t>Pļavu iela</t>
  </si>
  <si>
    <t>22.</t>
  </si>
  <si>
    <t>Liepavotu iela</t>
  </si>
  <si>
    <t>23.</t>
  </si>
  <si>
    <t>Nūrnieku iela</t>
  </si>
  <si>
    <t>24.</t>
  </si>
  <si>
    <t>Krūkļu iela</t>
  </si>
  <si>
    <t>25.</t>
  </si>
  <si>
    <t>Čiekuru iela</t>
  </si>
  <si>
    <t>26.</t>
  </si>
  <si>
    <t>Priežu iela</t>
  </si>
  <si>
    <t>27.</t>
  </si>
  <si>
    <t>Ozolu iela</t>
  </si>
  <si>
    <t>28.</t>
  </si>
  <si>
    <t>Zīļu iela</t>
  </si>
  <si>
    <t>29.</t>
  </si>
  <si>
    <t>Zelmeņu iela</t>
  </si>
  <si>
    <t>30.</t>
  </si>
  <si>
    <t>Lauku iela</t>
  </si>
  <si>
    <t>31.</t>
  </si>
  <si>
    <t>Druvas iela</t>
  </si>
  <si>
    <t>Gājēju tiltiņš pār Vējupi</t>
  </si>
  <si>
    <t>X 520890</t>
  </si>
  <si>
    <t>Betons, tērauds, koks</t>
  </si>
  <si>
    <t>Y 325596</t>
  </si>
  <si>
    <t>32.</t>
  </si>
  <si>
    <t>Graudu iela</t>
  </si>
  <si>
    <t>33.</t>
  </si>
  <si>
    <t>Rasiņu iela</t>
  </si>
  <si>
    <t>34.</t>
  </si>
  <si>
    <t>Mālnieku iela</t>
  </si>
  <si>
    <t>35.</t>
  </si>
  <si>
    <t>Vējupes iela</t>
  </si>
  <si>
    <t>36.</t>
  </si>
  <si>
    <t>Krastupes iela</t>
  </si>
  <si>
    <t>Ādažu novada pašvaldības ielu saraksts Alderu apdzīvotā vietā</t>
  </si>
  <si>
    <t>Mežmalas iela</t>
  </si>
  <si>
    <t>Pērles iela</t>
  </si>
  <si>
    <t>Dores iela</t>
  </si>
  <si>
    <t>Kanāla iela</t>
  </si>
  <si>
    <t>Ādažu novada pašvaldības ielu saraksts Baltezera ciemā</t>
  </si>
  <si>
    <t>Ezera iela</t>
  </si>
  <si>
    <t>Meža iela</t>
  </si>
  <si>
    <t>Kauguru iela</t>
  </si>
  <si>
    <t>Baznīcas iela</t>
  </si>
  <si>
    <t>Āķu iela</t>
  </si>
  <si>
    <t>Ādažu novada pašvaldības ielu saraksts Stapriņu apdzīvotā vietā</t>
  </si>
  <si>
    <t xml:space="preserve">Indrānu iela </t>
  </si>
  <si>
    <t>Inču iela</t>
  </si>
  <si>
    <t>Ziemeļbullas iela</t>
  </si>
  <si>
    <t>Lielstapriņu iela</t>
  </si>
  <si>
    <t>Mazstapriņu iela</t>
  </si>
  <si>
    <t>Ādažu novada pašvaldības ielu saraksts Garkalnes apdzīvotā vietā</t>
  </si>
  <si>
    <t>Lazdu iela</t>
  </si>
  <si>
    <t>Ceriņu iela</t>
  </si>
  <si>
    <t xml:space="preserve">Riekstu iela </t>
  </si>
  <si>
    <t>Kastaņu iela</t>
  </si>
  <si>
    <t>Vesterotes iela</t>
  </si>
  <si>
    <t>Riekstu iela A</t>
  </si>
  <si>
    <t>Ādažu novada pašvaldības ielu saraksts Kadagas apdzīvotā vietā</t>
  </si>
  <si>
    <t>Jāņogu iela</t>
  </si>
  <si>
    <t>Bērzu gatve</t>
  </si>
  <si>
    <t>Brūkleņu iela</t>
  </si>
  <si>
    <t>Melleņu iela</t>
  </si>
  <si>
    <t>Dzērveņu iela</t>
  </si>
  <si>
    <t>Lāceņu iela</t>
  </si>
  <si>
    <t>Rododendru iela</t>
  </si>
  <si>
    <t>Ārputnu iela</t>
  </si>
  <si>
    <t>Austrumu iela</t>
  </si>
  <si>
    <t>Priežmalas iela</t>
  </si>
  <si>
    <t>bruģakmens</t>
  </si>
  <si>
    <t>Ādažu novada pašvaldības ielu saraksts Divezeru apdzīvotā vietā</t>
  </si>
  <si>
    <t>Dūņezera iela</t>
  </si>
  <si>
    <t xml:space="preserve">Cibuļu iela </t>
  </si>
  <si>
    <t>Grunduļu iela A</t>
  </si>
  <si>
    <t>Ādažu novada pašvaldības ielu saraksts Birznieku apdzīvotā vietā</t>
  </si>
  <si>
    <t>Birznieku iela</t>
  </si>
  <si>
    <t>Ceļi</t>
  </si>
  <si>
    <t xml:space="preserve">Vecvārnu ceļš </t>
  </si>
  <si>
    <t xml:space="preserve">Puskas ceļš </t>
  </si>
  <si>
    <t>grants / bez seguma</t>
  </si>
  <si>
    <t>Smilškalnu ceļš</t>
  </si>
  <si>
    <t xml:space="preserve">Zaraines ceļš </t>
  </si>
  <si>
    <t xml:space="preserve">Virpnieku ceļš </t>
  </si>
  <si>
    <t xml:space="preserve">Upmalas ceļi </t>
  </si>
  <si>
    <t xml:space="preserve">grants </t>
  </si>
  <si>
    <t xml:space="preserve">Baldoņu ceļš </t>
  </si>
  <si>
    <t xml:space="preserve">Brīdagu ceļš </t>
  </si>
  <si>
    <t xml:space="preserve">Taču ceļš </t>
  </si>
  <si>
    <t xml:space="preserve">Smilgas ceļi </t>
  </si>
  <si>
    <t xml:space="preserve">Strautnieku ceļš </t>
  </si>
  <si>
    <t>Eimuru ceļš</t>
  </si>
  <si>
    <t>Briljantu ceļi</t>
  </si>
  <si>
    <t xml:space="preserve">Vārpiņu ceļš </t>
  </si>
  <si>
    <t>Vārpu ceļš</t>
  </si>
  <si>
    <t>Laveru ceļš</t>
  </si>
  <si>
    <t xml:space="preserve">Garciema ceļš </t>
  </si>
  <si>
    <t>Bukultu ceļš</t>
  </si>
  <si>
    <t xml:space="preserve">Mežvairogu ceļš </t>
  </si>
  <si>
    <t>Vaivariņu ceļš</t>
  </si>
  <si>
    <t>šķembas</t>
  </si>
  <si>
    <t>Bākšas ceļš</t>
  </si>
  <si>
    <t>Ronīšu ceļš</t>
  </si>
  <si>
    <t xml:space="preserve">Lībiešu ceļš </t>
  </si>
  <si>
    <t xml:space="preserve">Niedru ceļš </t>
  </si>
  <si>
    <t>Cielaviņu ceļš</t>
  </si>
  <si>
    <t>Jaunceriņu ceļš</t>
  </si>
  <si>
    <t xml:space="preserve">Vectiltiņu ceļi </t>
  </si>
  <si>
    <t>Katlapu ceļi</t>
  </si>
  <si>
    <t>Krāču ceļš</t>
  </si>
  <si>
    <t>Teiku ceļš</t>
  </si>
  <si>
    <t>Veckūlu ceļš</t>
  </si>
  <si>
    <t>Liegu ceļš</t>
  </si>
  <si>
    <t xml:space="preserve">Kalndores ceļš </t>
  </si>
  <si>
    <t xml:space="preserve">Alderu ceļš </t>
  </si>
  <si>
    <t xml:space="preserve">ceļš A1-Baltais Rags </t>
  </si>
  <si>
    <t xml:space="preserve">Kanāla ceļš </t>
  </si>
  <si>
    <t>37.</t>
  </si>
  <si>
    <t xml:space="preserve">Jāņkalnu ceļš </t>
  </si>
  <si>
    <t>38.</t>
  </si>
  <si>
    <t>Mednieku ceļš</t>
  </si>
  <si>
    <t>39.</t>
  </si>
  <si>
    <t>Irāju ceļš</t>
  </si>
  <si>
    <t>40.</t>
  </si>
  <si>
    <t xml:space="preserve">Jaunspriešļu ceļš </t>
  </si>
  <si>
    <t>41.</t>
  </si>
  <si>
    <t xml:space="preserve">Vējupes ceļi </t>
  </si>
  <si>
    <t>42.</t>
  </si>
  <si>
    <t xml:space="preserve">Vecštāles ceļš </t>
  </si>
  <si>
    <t>43.</t>
  </si>
  <si>
    <t>Nomales ceļš</t>
  </si>
  <si>
    <t>44.</t>
  </si>
  <si>
    <t xml:space="preserve">Intlapu ceļš </t>
  </si>
  <si>
    <t>45.</t>
  </si>
  <si>
    <t xml:space="preserve">Utupurva ceļš </t>
  </si>
  <si>
    <t>bez zeguma</t>
  </si>
  <si>
    <t>46.</t>
  </si>
  <si>
    <t>Ledoņu ceļš</t>
  </si>
  <si>
    <t>47.</t>
  </si>
  <si>
    <t>Slēju ceļš</t>
  </si>
  <si>
    <t>48.</t>
  </si>
  <si>
    <t>Ošlauku ceļš</t>
  </si>
  <si>
    <t>49.</t>
  </si>
  <si>
    <t>Lazdas ceļi</t>
  </si>
  <si>
    <t>50.</t>
  </si>
  <si>
    <t>Ozolu ceļš</t>
  </si>
  <si>
    <t>51.</t>
  </si>
  <si>
    <t xml:space="preserve">Boķu ceļš </t>
  </si>
  <si>
    <t>52.</t>
  </si>
  <si>
    <t xml:space="preserve">Piparu ceļš </t>
  </si>
  <si>
    <t>53.</t>
  </si>
  <si>
    <t xml:space="preserve">Putraimkalna ceļš </t>
  </si>
  <si>
    <t>54.</t>
  </si>
  <si>
    <t xml:space="preserve">Āņu ceļš </t>
  </si>
  <si>
    <t>55.</t>
  </si>
  <si>
    <t xml:space="preserve">Stempju ceļš </t>
  </si>
  <si>
    <t>56.</t>
  </si>
  <si>
    <t>Kadagas ceļš</t>
  </si>
  <si>
    <t>57.</t>
  </si>
  <si>
    <t xml:space="preserve">Iļķenes ceļš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</si>
</sst>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vertAlign val="superscript"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4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4" fillId="0" borderId="21" xfId="0" applyFont="1" applyBorder="1"/>
    <xf numFmtId="0" fontId="2" fillId="0" borderId="24" xfId="0" applyFont="1" applyFill="1" applyBorder="1" applyAlignment="1">
      <alignment horizontal="center" vertical="top" wrapText="1"/>
    </xf>
    <xf numFmtId="0" fontId="4" fillId="0" borderId="24" xfId="0" applyFont="1" applyBorder="1"/>
    <xf numFmtId="49" fontId="2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/>
    <xf numFmtId="0" fontId="0" fillId="0" borderId="6" xfId="0" applyBorder="1"/>
    <xf numFmtId="49" fontId="2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 wrapText="1"/>
    </xf>
    <xf numFmtId="0" fontId="0" fillId="0" borderId="23" xfId="0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 wrapText="1"/>
    </xf>
    <xf numFmtId="0" fontId="0" fillId="0" borderId="17" xfId="0" applyBorder="1"/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top" wrapText="1"/>
    </xf>
    <xf numFmtId="0" fontId="0" fillId="0" borderId="26" xfId="0" applyBorder="1"/>
    <xf numFmtId="0" fontId="0" fillId="0" borderId="24" xfId="0" applyBorder="1"/>
    <xf numFmtId="49" fontId="2" fillId="0" borderId="24" xfId="0" applyNumberFormat="1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4" fillId="0" borderId="15" xfId="0" applyFont="1" applyBorder="1"/>
    <xf numFmtId="0" fontId="2" fillId="0" borderId="24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3" xfId="0" applyFill="1" applyBorder="1"/>
    <xf numFmtId="0" fontId="0" fillId="0" borderId="26" xfId="0" applyFill="1" applyBorder="1"/>
    <xf numFmtId="49" fontId="8" fillId="2" borderId="5" xfId="0" applyNumberFormat="1" applyFont="1" applyFill="1" applyBorder="1" applyAlignment="1">
      <alignment horizontal="left" vertical="top" wrapText="1"/>
    </xf>
    <xf numFmtId="0" fontId="4" fillId="2" borderId="5" xfId="0" applyFont="1" applyFill="1" applyBorder="1"/>
    <xf numFmtId="0" fontId="0" fillId="2" borderId="6" xfId="0" applyFill="1" applyBorder="1"/>
    <xf numFmtId="0" fontId="0" fillId="0" borderId="6" xfId="0" applyFill="1" applyBorder="1"/>
    <xf numFmtId="0" fontId="0" fillId="0" borderId="6" xfId="0" applyFill="1" applyBorder="1" applyAlignment="1">
      <alignment wrapText="1"/>
    </xf>
    <xf numFmtId="0" fontId="8" fillId="2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vertical="top" wrapText="1"/>
    </xf>
    <xf numFmtId="0" fontId="9" fillId="0" borderId="24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2" borderId="28" xfId="0" applyFill="1" applyBorder="1"/>
    <xf numFmtId="0" fontId="4" fillId="2" borderId="28" xfId="0" applyFont="1" applyFill="1" applyBorder="1"/>
    <xf numFmtId="0" fontId="0" fillId="2" borderId="29" xfId="0" applyFill="1" applyBorder="1"/>
    <xf numFmtId="0" fontId="10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4" fillId="0" borderId="8" xfId="0" applyFont="1" applyBorder="1"/>
    <xf numFmtId="0" fontId="0" fillId="0" borderId="9" xfId="0" applyBorder="1"/>
    <xf numFmtId="0" fontId="0" fillId="3" borderId="33" xfId="0" applyFill="1" applyBorder="1"/>
    <xf numFmtId="0" fontId="2" fillId="0" borderId="34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5" xfId="0" applyBorder="1"/>
    <xf numFmtId="0" fontId="0" fillId="0" borderId="21" xfId="0" applyFill="1" applyBorder="1"/>
    <xf numFmtId="0" fontId="0" fillId="0" borderId="21" xfId="0" applyBorder="1"/>
    <xf numFmtId="0" fontId="0" fillId="0" borderId="24" xfId="0" applyFill="1" applyBorder="1"/>
    <xf numFmtId="0" fontId="0" fillId="0" borderId="15" xfId="0" applyFill="1" applyBorder="1"/>
    <xf numFmtId="0" fontId="0" fillId="0" borderId="15" xfId="0" applyBorder="1"/>
    <xf numFmtId="0" fontId="4" fillId="0" borderId="2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4" fillId="0" borderId="24" xfId="0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right" vertical="top" wrapText="1"/>
    </xf>
    <xf numFmtId="49" fontId="2" fillId="0" borderId="36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/>
    <xf numFmtId="0" fontId="4" fillId="0" borderId="15" xfId="0" applyFont="1" applyFill="1" applyBorder="1"/>
    <xf numFmtId="0" fontId="2" fillId="0" borderId="38" xfId="0" applyFont="1" applyFill="1" applyBorder="1" applyAlignment="1">
      <alignment horizontal="center" vertical="top" wrapText="1"/>
    </xf>
    <xf numFmtId="0" fontId="0" fillId="0" borderId="38" xfId="0" applyFill="1" applyBorder="1"/>
    <xf numFmtId="0" fontId="4" fillId="0" borderId="38" xfId="0" applyFont="1" applyFill="1" applyBorder="1"/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49" fontId="2" fillId="0" borderId="3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1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0" fillId="0" borderId="2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" fillId="0" borderId="24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7" fillId="2" borderId="28" xfId="0" applyFont="1" applyFill="1" applyBorder="1" applyAlignment="1">
      <alignment horizontal="left"/>
    </xf>
    <xf numFmtId="0" fontId="8" fillId="3" borderId="31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9" fontId="5" fillId="0" borderId="21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93"/>
  <sheetViews>
    <sheetView tabSelected="1" workbookViewId="0">
      <selection activeCell="N60" sqref="N60"/>
    </sheetView>
  </sheetViews>
  <sheetFormatPr defaultRowHeight="15" x14ac:dyDescent="0.25"/>
  <cols>
    <col min="1" max="1" width="6.140625" customWidth="1"/>
    <col min="3" max="3" width="6.140625" customWidth="1"/>
    <col min="4" max="5" width="5.42578125" customWidth="1"/>
    <col min="6" max="6" width="9.28515625" customWidth="1"/>
    <col min="7" max="7" width="10.140625" customWidth="1"/>
    <col min="8" max="8" width="6.28515625" customWidth="1"/>
    <col min="9" max="9" width="10.85546875" customWidth="1"/>
    <col min="10" max="10" width="7" customWidth="1"/>
    <col min="11" max="11" width="9.85546875" customWidth="1"/>
    <col min="12" max="12" width="11.140625" customWidth="1"/>
    <col min="13" max="13" width="10.85546875" customWidth="1"/>
    <col min="14" max="14" width="13" customWidth="1"/>
  </cols>
  <sheetData>
    <row r="3" spans="1:18" ht="18.75" x14ac:dyDescent="0.3">
      <c r="C3" s="1" t="s">
        <v>0</v>
      </c>
    </row>
    <row r="4" spans="1:18" ht="15.75" thickBot="1" x14ac:dyDescent="0.3"/>
    <row r="5" spans="1:18" ht="15" customHeight="1" x14ac:dyDescent="0.25">
      <c r="A5" s="159" t="s">
        <v>1</v>
      </c>
      <c r="B5" s="162" t="s">
        <v>2</v>
      </c>
      <c r="C5" s="162" t="s">
        <v>3</v>
      </c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3" t="s">
        <v>4</v>
      </c>
    </row>
    <row r="6" spans="1:18" ht="15" customHeight="1" x14ac:dyDescent="0.25">
      <c r="A6" s="160"/>
      <c r="B6" s="100"/>
      <c r="C6" s="100" t="s">
        <v>5</v>
      </c>
      <c r="D6" s="100"/>
      <c r="E6" s="100"/>
      <c r="F6" s="100"/>
      <c r="G6" s="100" t="s">
        <v>6</v>
      </c>
      <c r="H6" s="100"/>
      <c r="I6" s="100"/>
      <c r="J6" s="100"/>
      <c r="K6" s="100"/>
      <c r="L6" s="100"/>
      <c r="M6" s="100"/>
      <c r="N6" s="100" t="s">
        <v>7</v>
      </c>
      <c r="O6" s="164"/>
    </row>
    <row r="7" spans="1:18" ht="15" customHeight="1" x14ac:dyDescent="0.25">
      <c r="A7" s="160"/>
      <c r="B7" s="100"/>
      <c r="C7" s="100" t="s">
        <v>8</v>
      </c>
      <c r="D7" s="100"/>
      <c r="E7" s="100" t="s">
        <v>9</v>
      </c>
      <c r="F7" s="100" t="s">
        <v>10</v>
      </c>
      <c r="G7" s="100" t="s">
        <v>11</v>
      </c>
      <c r="H7" s="100" t="s">
        <v>12</v>
      </c>
      <c r="I7" s="100"/>
      <c r="J7" s="100" t="s">
        <v>13</v>
      </c>
      <c r="K7" s="100" t="s">
        <v>14</v>
      </c>
      <c r="L7" s="100" t="s">
        <v>15</v>
      </c>
      <c r="M7" s="100" t="s">
        <v>16</v>
      </c>
      <c r="N7" s="100"/>
      <c r="O7" s="164"/>
    </row>
    <row r="8" spans="1:18" x14ac:dyDescent="0.25">
      <c r="A8" s="160"/>
      <c r="B8" s="100"/>
      <c r="C8" s="100" t="s">
        <v>17</v>
      </c>
      <c r="D8" s="100" t="s">
        <v>18</v>
      </c>
      <c r="E8" s="100"/>
      <c r="F8" s="100"/>
      <c r="G8" s="100"/>
      <c r="H8" s="100" t="s">
        <v>19</v>
      </c>
      <c r="I8" s="2" t="s">
        <v>20</v>
      </c>
      <c r="J8" s="100"/>
      <c r="K8" s="100"/>
      <c r="L8" s="100"/>
      <c r="M8" s="100"/>
      <c r="N8" s="100"/>
      <c r="O8" s="164"/>
      <c r="Q8" s="3"/>
      <c r="R8" s="3"/>
    </row>
    <row r="9" spans="1:18" ht="15.75" thickBot="1" x14ac:dyDescent="0.3">
      <c r="A9" s="161"/>
      <c r="B9" s="153"/>
      <c r="C9" s="153"/>
      <c r="D9" s="153"/>
      <c r="E9" s="153"/>
      <c r="F9" s="153"/>
      <c r="G9" s="153"/>
      <c r="H9" s="153"/>
      <c r="I9" s="4" t="s">
        <v>21</v>
      </c>
      <c r="J9" s="153"/>
      <c r="K9" s="153"/>
      <c r="L9" s="153"/>
      <c r="M9" s="153"/>
      <c r="N9" s="153"/>
      <c r="O9" s="165"/>
      <c r="Q9" s="3"/>
      <c r="R9" s="3"/>
    </row>
    <row r="10" spans="1:18" ht="15.75" thickBot="1" x14ac:dyDescent="0.3">
      <c r="A10" s="5" t="s">
        <v>22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7">
        <v>15</v>
      </c>
    </row>
    <row r="11" spans="1:18" s="3" customFormat="1" ht="15" customHeight="1" x14ac:dyDescent="0.25">
      <c r="A11" s="154" t="s">
        <v>22</v>
      </c>
      <c r="B11" s="157" t="s">
        <v>23</v>
      </c>
      <c r="C11" s="8">
        <v>2.5</v>
      </c>
      <c r="D11" s="8">
        <v>2.7</v>
      </c>
      <c r="E11" s="8"/>
      <c r="F11" s="8"/>
      <c r="G11" s="8"/>
      <c r="H11" s="8"/>
      <c r="I11" s="8"/>
      <c r="J11" s="8"/>
      <c r="K11" s="9"/>
      <c r="L11" s="8"/>
      <c r="M11" s="8"/>
      <c r="N11" s="10">
        <v>80440070486</v>
      </c>
      <c r="O11" s="11"/>
    </row>
    <row r="12" spans="1:18" s="3" customFormat="1" x14ac:dyDescent="0.25">
      <c r="A12" s="155"/>
      <c r="B12" s="106"/>
      <c r="C12" s="8">
        <v>2.7</v>
      </c>
      <c r="D12" s="8">
        <v>2.94</v>
      </c>
      <c r="E12" s="8"/>
      <c r="F12" s="8" t="s">
        <v>24</v>
      </c>
      <c r="G12" s="8"/>
      <c r="H12" s="8"/>
      <c r="I12" s="8"/>
      <c r="J12" s="8"/>
      <c r="K12" s="9"/>
      <c r="L12" s="8"/>
      <c r="M12" s="8"/>
      <c r="N12" s="10">
        <v>80440080487</v>
      </c>
      <c r="O12" s="11"/>
    </row>
    <row r="13" spans="1:18" s="3" customFormat="1" x14ac:dyDescent="0.25">
      <c r="A13" s="156"/>
      <c r="B13" s="106"/>
      <c r="C13" s="8">
        <v>2.94</v>
      </c>
      <c r="D13" s="8">
        <v>3.18</v>
      </c>
      <c r="E13" s="8"/>
      <c r="F13" s="8" t="s">
        <v>25</v>
      </c>
      <c r="G13" s="8"/>
      <c r="H13" s="8"/>
      <c r="I13" s="8"/>
      <c r="J13" s="8"/>
      <c r="K13" s="9"/>
      <c r="L13" s="8"/>
      <c r="M13" s="8"/>
      <c r="N13" s="10">
        <v>80440080436</v>
      </c>
      <c r="O13" s="11"/>
    </row>
    <row r="14" spans="1:18" ht="25.5" x14ac:dyDescent="0.25">
      <c r="A14" s="12" t="s">
        <v>26</v>
      </c>
      <c r="B14" s="13" t="s">
        <v>27</v>
      </c>
      <c r="C14" s="13">
        <v>0.95</v>
      </c>
      <c r="D14" s="13">
        <v>1.44</v>
      </c>
      <c r="E14" s="13">
        <v>0.49</v>
      </c>
      <c r="F14" s="13" t="s">
        <v>24</v>
      </c>
      <c r="G14" s="13"/>
      <c r="H14" s="13"/>
      <c r="I14" s="13"/>
      <c r="J14" s="13"/>
      <c r="K14" s="14"/>
      <c r="L14" s="13"/>
      <c r="M14" s="13"/>
      <c r="N14" s="15">
        <v>80440110062</v>
      </c>
      <c r="O14" s="16"/>
    </row>
    <row r="15" spans="1:18" x14ac:dyDescent="0.25">
      <c r="A15" s="158" t="s">
        <v>28</v>
      </c>
      <c r="B15" s="100" t="s">
        <v>29</v>
      </c>
      <c r="C15" s="17">
        <v>0</v>
      </c>
      <c r="D15" s="17">
        <v>0.7</v>
      </c>
      <c r="E15" s="17">
        <v>0.7</v>
      </c>
      <c r="F15" s="103" t="s">
        <v>25</v>
      </c>
      <c r="G15" s="105"/>
      <c r="H15" s="105"/>
      <c r="I15" s="105"/>
      <c r="J15" s="105"/>
      <c r="K15" s="131"/>
      <c r="L15" s="105"/>
      <c r="M15" s="105"/>
      <c r="N15" s="18">
        <v>80440100109</v>
      </c>
      <c r="O15" s="122"/>
    </row>
    <row r="16" spans="1:18" x14ac:dyDescent="0.25">
      <c r="A16" s="158"/>
      <c r="B16" s="100"/>
      <c r="C16" s="19">
        <v>0.7</v>
      </c>
      <c r="D16" s="19">
        <v>1.83</v>
      </c>
      <c r="E16" s="19">
        <v>1.1300000000000001</v>
      </c>
      <c r="F16" s="103"/>
      <c r="G16" s="130"/>
      <c r="H16" s="130"/>
      <c r="I16" s="130"/>
      <c r="J16" s="130"/>
      <c r="K16" s="132"/>
      <c r="L16" s="130"/>
      <c r="M16" s="130"/>
      <c r="N16" s="20">
        <v>80440110064</v>
      </c>
      <c r="O16" s="123"/>
    </row>
    <row r="17" spans="1:15" ht="25.5" x14ac:dyDescent="0.25">
      <c r="A17" s="21" t="s">
        <v>30</v>
      </c>
      <c r="B17" s="2" t="s">
        <v>31</v>
      </c>
      <c r="C17" s="13">
        <v>0</v>
      </c>
      <c r="D17" s="13">
        <v>0.36</v>
      </c>
      <c r="E17" s="17">
        <v>0.36</v>
      </c>
      <c r="F17" s="13" t="s">
        <v>32</v>
      </c>
      <c r="G17" s="13"/>
      <c r="H17" s="13"/>
      <c r="I17" s="13"/>
      <c r="J17" s="13"/>
      <c r="K17" s="14"/>
      <c r="L17" s="13"/>
      <c r="M17" s="13"/>
      <c r="N17" s="22">
        <v>80440080424</v>
      </c>
      <c r="O17" s="23"/>
    </row>
    <row r="18" spans="1:15" x14ac:dyDescent="0.25">
      <c r="A18" s="24" t="s">
        <v>33</v>
      </c>
      <c r="B18" s="13" t="s">
        <v>34</v>
      </c>
      <c r="C18" s="13">
        <v>0</v>
      </c>
      <c r="D18" s="13">
        <v>0.41</v>
      </c>
      <c r="E18" s="17">
        <v>0.41</v>
      </c>
      <c r="F18" s="13" t="s">
        <v>24</v>
      </c>
      <c r="G18" s="13"/>
      <c r="H18" s="13"/>
      <c r="I18" s="13"/>
      <c r="J18" s="13"/>
      <c r="K18" s="14"/>
      <c r="L18" s="13"/>
      <c r="M18" s="13"/>
      <c r="N18" s="25">
        <v>80440070500</v>
      </c>
      <c r="O18" s="23"/>
    </row>
    <row r="19" spans="1:15" x14ac:dyDescent="0.25">
      <c r="A19" s="24" t="s">
        <v>35</v>
      </c>
      <c r="B19" s="13" t="s">
        <v>36</v>
      </c>
      <c r="C19" s="13">
        <v>0.92</v>
      </c>
      <c r="D19" s="13">
        <v>1.62</v>
      </c>
      <c r="E19" s="17">
        <v>0.7</v>
      </c>
      <c r="F19" s="13" t="s">
        <v>37</v>
      </c>
      <c r="G19" s="13"/>
      <c r="H19" s="13"/>
      <c r="I19" s="13"/>
      <c r="J19" s="13"/>
      <c r="K19" s="14"/>
      <c r="L19" s="13"/>
      <c r="M19" s="13"/>
      <c r="N19" s="25">
        <v>80440070470</v>
      </c>
      <c r="O19" s="23"/>
    </row>
    <row r="20" spans="1:15" ht="25.5" x14ac:dyDescent="0.25">
      <c r="A20" s="24" t="s">
        <v>38</v>
      </c>
      <c r="B20" s="13" t="s">
        <v>39</v>
      </c>
      <c r="C20" s="13">
        <v>0</v>
      </c>
      <c r="D20" s="13">
        <v>0.36</v>
      </c>
      <c r="E20" s="17">
        <v>0.36</v>
      </c>
      <c r="F20" s="13" t="s">
        <v>24</v>
      </c>
      <c r="G20" s="13"/>
      <c r="H20" s="13"/>
      <c r="I20" s="13"/>
      <c r="J20" s="13"/>
      <c r="K20" s="14"/>
      <c r="L20" s="13"/>
      <c r="M20" s="13"/>
      <c r="N20" s="22">
        <v>80440070517</v>
      </c>
      <c r="O20" s="23"/>
    </row>
    <row r="21" spans="1:15" x14ac:dyDescent="0.25">
      <c r="A21" s="147" t="s">
        <v>40</v>
      </c>
      <c r="B21" s="113" t="s">
        <v>41</v>
      </c>
      <c r="C21" s="26">
        <v>0</v>
      </c>
      <c r="D21" s="26">
        <f>0.4-0.18</f>
        <v>0.22000000000000003</v>
      </c>
      <c r="E21" s="26">
        <v>0.22</v>
      </c>
      <c r="F21" s="27" t="s">
        <v>25</v>
      </c>
      <c r="G21" s="17"/>
      <c r="H21" s="17"/>
      <c r="I21" s="17"/>
      <c r="J21" s="17"/>
      <c r="K21" s="28"/>
      <c r="L21" s="17"/>
      <c r="M21" s="17"/>
      <c r="N21" s="150">
        <v>80440040284</v>
      </c>
      <c r="O21" s="29"/>
    </row>
    <row r="22" spans="1:15" x14ac:dyDescent="0.25">
      <c r="A22" s="149"/>
      <c r="B22" s="114"/>
      <c r="C22" s="30">
        <v>0.22</v>
      </c>
      <c r="D22" s="30">
        <v>0.4</v>
      </c>
      <c r="E22" s="30">
        <v>0.18</v>
      </c>
      <c r="F22" s="27" t="s">
        <v>24</v>
      </c>
      <c r="G22" s="31"/>
      <c r="H22" s="8"/>
      <c r="I22" s="8"/>
      <c r="J22" s="8"/>
      <c r="K22" s="9"/>
      <c r="L22" s="8"/>
      <c r="M22" s="8"/>
      <c r="N22" s="151"/>
      <c r="O22" s="32"/>
    </row>
    <row r="23" spans="1:15" x14ac:dyDescent="0.25">
      <c r="A23" s="148"/>
      <c r="B23" s="119"/>
      <c r="C23" s="33">
        <f>C22+E22</f>
        <v>0.4</v>
      </c>
      <c r="D23" s="33">
        <v>1.08</v>
      </c>
      <c r="E23" s="33">
        <f>D23-C23</f>
        <v>0.68</v>
      </c>
      <c r="F23" s="34" t="s">
        <v>25</v>
      </c>
      <c r="G23" s="19"/>
      <c r="H23" s="19"/>
      <c r="I23" s="19"/>
      <c r="J23" s="19"/>
      <c r="K23" s="35"/>
      <c r="L23" s="19"/>
      <c r="M23" s="19"/>
      <c r="N23" s="152"/>
      <c r="O23" s="36"/>
    </row>
    <row r="24" spans="1:15" x14ac:dyDescent="0.25">
      <c r="A24" s="139" t="s">
        <v>42</v>
      </c>
      <c r="B24" s="100" t="s">
        <v>43</v>
      </c>
      <c r="C24" s="17">
        <v>0</v>
      </c>
      <c r="D24" s="17">
        <v>0.34</v>
      </c>
      <c r="E24" s="17">
        <v>0.34</v>
      </c>
      <c r="F24" s="103" t="s">
        <v>25</v>
      </c>
      <c r="G24" s="105"/>
      <c r="H24" s="105"/>
      <c r="I24" s="105"/>
      <c r="J24" s="105"/>
      <c r="K24" s="131"/>
      <c r="L24" s="17"/>
      <c r="M24" s="17"/>
      <c r="N24" s="18">
        <v>80440070467</v>
      </c>
      <c r="O24" s="29"/>
    </row>
    <row r="25" spans="1:15" x14ac:dyDescent="0.25">
      <c r="A25" s="139"/>
      <c r="B25" s="100"/>
      <c r="C25" s="19">
        <v>0.35</v>
      </c>
      <c r="D25" s="19">
        <v>0.47</v>
      </c>
      <c r="E25" s="19">
        <v>0.12</v>
      </c>
      <c r="F25" s="103"/>
      <c r="G25" s="130"/>
      <c r="H25" s="130"/>
      <c r="I25" s="130"/>
      <c r="J25" s="130"/>
      <c r="K25" s="132"/>
      <c r="L25" s="19"/>
      <c r="M25" s="19"/>
      <c r="N25" s="20">
        <v>80440070468</v>
      </c>
      <c r="O25" s="36"/>
    </row>
    <row r="26" spans="1:15" x14ac:dyDescent="0.25">
      <c r="A26" s="24" t="s">
        <v>44</v>
      </c>
      <c r="B26" s="13" t="s">
        <v>45</v>
      </c>
      <c r="C26" s="13">
        <v>0</v>
      </c>
      <c r="D26" s="13">
        <v>0.18</v>
      </c>
      <c r="E26" s="17">
        <v>0.18</v>
      </c>
      <c r="F26" s="13" t="s">
        <v>25</v>
      </c>
      <c r="G26" s="13"/>
      <c r="H26" s="13"/>
      <c r="I26" s="13"/>
      <c r="J26" s="13"/>
      <c r="K26" s="14"/>
      <c r="L26" s="13"/>
      <c r="M26" s="13"/>
      <c r="N26" s="22">
        <v>80440070471</v>
      </c>
      <c r="O26" s="23"/>
    </row>
    <row r="27" spans="1:15" x14ac:dyDescent="0.25">
      <c r="A27" s="24" t="s">
        <v>46</v>
      </c>
      <c r="B27" s="13" t="s">
        <v>47</v>
      </c>
      <c r="C27" s="13">
        <v>0</v>
      </c>
      <c r="D27" s="13">
        <v>0.14000000000000001</v>
      </c>
      <c r="E27" s="13">
        <v>0.14000000000000001</v>
      </c>
      <c r="F27" s="13" t="s">
        <v>25</v>
      </c>
      <c r="G27" s="13"/>
      <c r="H27" s="13"/>
      <c r="I27" s="13"/>
      <c r="J27" s="13"/>
      <c r="K27" s="14"/>
      <c r="L27" s="13"/>
      <c r="M27" s="13"/>
      <c r="N27" s="22">
        <v>80440070383</v>
      </c>
      <c r="O27" s="23"/>
    </row>
    <row r="28" spans="1:15" x14ac:dyDescent="0.25">
      <c r="A28" s="147" t="s">
        <v>48</v>
      </c>
      <c r="B28" s="113" t="s">
        <v>49</v>
      </c>
      <c r="C28" s="17">
        <v>0</v>
      </c>
      <c r="D28" s="17">
        <v>0.61</v>
      </c>
      <c r="E28" s="17">
        <v>0.61</v>
      </c>
      <c r="F28" s="17" t="s">
        <v>24</v>
      </c>
      <c r="G28" s="17"/>
      <c r="H28" s="17"/>
      <c r="I28" s="17"/>
      <c r="J28" s="17"/>
      <c r="K28" s="28"/>
      <c r="L28" s="17"/>
      <c r="M28" s="17"/>
      <c r="N28" s="18">
        <v>80440070465</v>
      </c>
      <c r="O28" s="29"/>
    </row>
    <row r="29" spans="1:15" x14ac:dyDescent="0.25">
      <c r="A29" s="148"/>
      <c r="B29" s="119"/>
      <c r="C29" s="19">
        <v>0.63</v>
      </c>
      <c r="D29" s="19">
        <v>0.79</v>
      </c>
      <c r="E29" s="19">
        <v>0.16000000000000003</v>
      </c>
      <c r="F29" s="19" t="s">
        <v>25</v>
      </c>
      <c r="G29" s="19"/>
      <c r="H29" s="19"/>
      <c r="I29" s="19"/>
      <c r="J29" s="19"/>
      <c r="K29" s="35"/>
      <c r="L29" s="19"/>
      <c r="M29" s="19"/>
      <c r="N29" s="20">
        <v>80440070466</v>
      </c>
      <c r="O29" s="36"/>
    </row>
    <row r="30" spans="1:15" x14ac:dyDescent="0.25">
      <c r="A30" s="147" t="s">
        <v>50</v>
      </c>
      <c r="B30" s="113" t="s">
        <v>51</v>
      </c>
      <c r="C30" s="17">
        <v>0</v>
      </c>
      <c r="D30" s="17">
        <v>0.39</v>
      </c>
      <c r="E30" s="17">
        <v>0.39</v>
      </c>
      <c r="F30" s="17" t="s">
        <v>25</v>
      </c>
      <c r="G30" s="17"/>
      <c r="H30" s="17"/>
      <c r="I30" s="17"/>
      <c r="J30" s="17"/>
      <c r="K30" s="28"/>
      <c r="L30" s="17"/>
      <c r="M30" s="17"/>
      <c r="N30" s="18">
        <v>80440070498</v>
      </c>
      <c r="O30" s="29"/>
    </row>
    <row r="31" spans="1:15" x14ac:dyDescent="0.25">
      <c r="A31" s="148"/>
      <c r="B31" s="119"/>
      <c r="C31" s="19">
        <v>0.41</v>
      </c>
      <c r="D31" s="19">
        <v>0.67</v>
      </c>
      <c r="E31" s="19">
        <v>0.26000000000000006</v>
      </c>
      <c r="F31" s="19" t="s">
        <v>52</v>
      </c>
      <c r="G31" s="37"/>
      <c r="H31" s="19"/>
      <c r="I31" s="19"/>
      <c r="J31" s="19"/>
      <c r="K31" s="35"/>
      <c r="L31" s="19"/>
      <c r="M31" s="19"/>
      <c r="N31" s="20">
        <v>80440070499</v>
      </c>
      <c r="O31" s="36"/>
    </row>
    <row r="32" spans="1:15" ht="25.5" x14ac:dyDescent="0.25">
      <c r="A32" s="38" t="s">
        <v>53</v>
      </c>
      <c r="B32" s="33" t="s">
        <v>27</v>
      </c>
      <c r="C32" s="19">
        <v>0.95</v>
      </c>
      <c r="D32" s="19">
        <v>1.44</v>
      </c>
      <c r="E32" s="19">
        <v>0.49</v>
      </c>
      <c r="F32" s="19" t="s">
        <v>24</v>
      </c>
      <c r="G32" s="19"/>
      <c r="H32" s="19"/>
      <c r="I32" s="19"/>
      <c r="J32" s="19"/>
      <c r="K32" s="35"/>
      <c r="L32" s="13"/>
      <c r="M32" s="13"/>
      <c r="N32" s="22">
        <v>80440070472</v>
      </c>
      <c r="O32" s="23"/>
    </row>
    <row r="33" spans="1:15" x14ac:dyDescent="0.25">
      <c r="A33" s="139" t="s">
        <v>54</v>
      </c>
      <c r="B33" s="100" t="s">
        <v>55</v>
      </c>
      <c r="C33" s="17">
        <v>0</v>
      </c>
      <c r="D33" s="17">
        <v>0.27</v>
      </c>
      <c r="E33" s="17">
        <v>0.27</v>
      </c>
      <c r="F33" s="103" t="s">
        <v>25</v>
      </c>
      <c r="G33" s="105"/>
      <c r="H33" s="105"/>
      <c r="I33" s="105"/>
      <c r="J33" s="105"/>
      <c r="K33" s="131"/>
      <c r="L33" s="17"/>
      <c r="M33" s="17"/>
      <c r="N33" s="18">
        <v>80440070496</v>
      </c>
      <c r="O33" s="29"/>
    </row>
    <row r="34" spans="1:15" x14ac:dyDescent="0.25">
      <c r="A34" s="139"/>
      <c r="B34" s="100"/>
      <c r="C34" s="19">
        <v>0.28000000000000003</v>
      </c>
      <c r="D34" s="19">
        <v>0.5</v>
      </c>
      <c r="E34" s="19">
        <v>0.21999999999999997</v>
      </c>
      <c r="F34" s="103"/>
      <c r="G34" s="130"/>
      <c r="H34" s="130"/>
      <c r="I34" s="130"/>
      <c r="J34" s="130"/>
      <c r="K34" s="132"/>
      <c r="L34" s="19"/>
      <c r="M34" s="19"/>
      <c r="N34" s="20">
        <v>80440070497</v>
      </c>
      <c r="O34" s="36"/>
    </row>
    <row r="35" spans="1:15" x14ac:dyDescent="0.25">
      <c r="A35" s="141" t="s">
        <v>56</v>
      </c>
      <c r="B35" s="144" t="s">
        <v>57</v>
      </c>
      <c r="C35" s="39">
        <v>0</v>
      </c>
      <c r="D35" s="39">
        <v>7.0000000000000007E-2</v>
      </c>
      <c r="E35" s="39">
        <v>7.0000000000000007E-2</v>
      </c>
      <c r="F35" s="144" t="s">
        <v>25</v>
      </c>
      <c r="G35" s="39"/>
      <c r="H35" s="39"/>
      <c r="I35" s="39"/>
      <c r="J35" s="39"/>
      <c r="K35" s="40"/>
      <c r="L35" s="39"/>
      <c r="M35" s="39"/>
      <c r="N35" s="41">
        <v>80440110049</v>
      </c>
      <c r="O35" s="29"/>
    </row>
    <row r="36" spans="1:15" x14ac:dyDescent="0.25">
      <c r="A36" s="142"/>
      <c r="B36" s="145"/>
      <c r="C36" s="42">
        <v>7.0000000000000007E-2</v>
      </c>
      <c r="D36" s="42">
        <v>0.19</v>
      </c>
      <c r="E36" s="42">
        <v>0.12</v>
      </c>
      <c r="F36" s="145"/>
      <c r="G36" s="42"/>
      <c r="H36" s="42"/>
      <c r="I36" s="42"/>
      <c r="J36" s="42"/>
      <c r="K36" s="43"/>
      <c r="L36" s="42"/>
      <c r="M36" s="42"/>
      <c r="N36" s="41">
        <v>80440110013</v>
      </c>
      <c r="O36" s="32"/>
    </row>
    <row r="37" spans="1:15" x14ac:dyDescent="0.25">
      <c r="A37" s="143"/>
      <c r="B37" s="146"/>
      <c r="C37" s="44">
        <v>0.19</v>
      </c>
      <c r="D37" s="44">
        <v>0.25</v>
      </c>
      <c r="E37" s="44">
        <v>0.06</v>
      </c>
      <c r="F37" s="146"/>
      <c r="G37" s="44"/>
      <c r="H37" s="44"/>
      <c r="I37" s="44"/>
      <c r="J37" s="44"/>
      <c r="K37" s="45"/>
      <c r="L37" s="44"/>
      <c r="M37" s="44"/>
      <c r="N37" s="41">
        <v>80440110049</v>
      </c>
      <c r="O37" s="36"/>
    </row>
    <row r="38" spans="1:15" ht="25.5" x14ac:dyDescent="0.25">
      <c r="A38" s="46" t="s">
        <v>58</v>
      </c>
      <c r="B38" s="47" t="s">
        <v>59</v>
      </c>
      <c r="C38" s="47">
        <v>0</v>
      </c>
      <c r="D38" s="47">
        <v>0.36</v>
      </c>
      <c r="E38" s="39">
        <v>0.36</v>
      </c>
      <c r="F38" s="47" t="s">
        <v>25</v>
      </c>
      <c r="G38" s="47"/>
      <c r="H38" s="47"/>
      <c r="I38" s="47"/>
      <c r="J38" s="47"/>
      <c r="K38" s="48"/>
      <c r="L38" s="47"/>
      <c r="M38" s="47"/>
      <c r="N38" s="49">
        <v>80440110049</v>
      </c>
      <c r="O38" s="23"/>
    </row>
    <row r="39" spans="1:15" ht="25.5" x14ac:dyDescent="0.25">
      <c r="A39" s="46" t="s">
        <v>60</v>
      </c>
      <c r="B39" s="47" t="s">
        <v>61</v>
      </c>
      <c r="C39" s="47">
        <v>0</v>
      </c>
      <c r="D39" s="47">
        <v>0.3</v>
      </c>
      <c r="E39" s="39">
        <v>0.3</v>
      </c>
      <c r="F39" s="47" t="s">
        <v>25</v>
      </c>
      <c r="G39" s="47"/>
      <c r="H39" s="47"/>
      <c r="I39" s="47"/>
      <c r="J39" s="47"/>
      <c r="K39" s="48"/>
      <c r="L39" s="47"/>
      <c r="M39" s="47"/>
      <c r="N39" s="49">
        <v>80440110049</v>
      </c>
      <c r="O39" s="23"/>
    </row>
    <row r="40" spans="1:15" x14ac:dyDescent="0.25">
      <c r="A40" s="139" t="s">
        <v>62</v>
      </c>
      <c r="B40" s="100" t="s">
        <v>63</v>
      </c>
      <c r="C40" s="17">
        <v>0</v>
      </c>
      <c r="D40" s="17">
        <v>0.19</v>
      </c>
      <c r="E40" s="17">
        <v>0.19</v>
      </c>
      <c r="F40" s="103" t="s">
        <v>25</v>
      </c>
      <c r="G40" s="105"/>
      <c r="H40" s="105"/>
      <c r="I40" s="105"/>
      <c r="J40" s="105"/>
      <c r="K40" s="131"/>
      <c r="L40" s="17"/>
      <c r="M40" s="17"/>
      <c r="N40" s="18">
        <v>80440070495</v>
      </c>
      <c r="O40" s="29"/>
    </row>
    <row r="41" spans="1:15" x14ac:dyDescent="0.25">
      <c r="A41" s="139"/>
      <c r="B41" s="100"/>
      <c r="C41" s="19">
        <v>0.2</v>
      </c>
      <c r="D41" s="19">
        <v>0.3</v>
      </c>
      <c r="E41" s="19">
        <v>9.9999999999999978E-2</v>
      </c>
      <c r="F41" s="103"/>
      <c r="G41" s="130"/>
      <c r="H41" s="130"/>
      <c r="I41" s="130"/>
      <c r="J41" s="130"/>
      <c r="K41" s="132"/>
      <c r="L41" s="19"/>
      <c r="M41" s="19"/>
      <c r="N41" s="20"/>
      <c r="O41" s="36"/>
    </row>
    <row r="42" spans="1:15" x14ac:dyDescent="0.25">
      <c r="A42" s="139" t="s">
        <v>64</v>
      </c>
      <c r="B42" s="100" t="s">
        <v>65</v>
      </c>
      <c r="C42" s="17">
        <v>0</v>
      </c>
      <c r="D42" s="17">
        <v>0.21</v>
      </c>
      <c r="E42" s="17">
        <v>0.21</v>
      </c>
      <c r="F42" s="103" t="s">
        <v>25</v>
      </c>
      <c r="G42" s="105"/>
      <c r="H42" s="105"/>
      <c r="I42" s="105"/>
      <c r="J42" s="105"/>
      <c r="K42" s="131"/>
      <c r="L42" s="17"/>
      <c r="M42" s="17"/>
      <c r="N42" s="18">
        <v>80440070491</v>
      </c>
      <c r="O42" s="29"/>
    </row>
    <row r="43" spans="1:15" x14ac:dyDescent="0.25">
      <c r="A43" s="139"/>
      <c r="B43" s="100"/>
      <c r="C43" s="50">
        <v>0.22</v>
      </c>
      <c r="D43" s="50">
        <v>0.41</v>
      </c>
      <c r="E43" s="50">
        <v>0.18999999999999997</v>
      </c>
      <c r="F43" s="103"/>
      <c r="G43" s="106"/>
      <c r="H43" s="106"/>
      <c r="I43" s="106"/>
      <c r="J43" s="106"/>
      <c r="K43" s="140"/>
      <c r="L43" s="8"/>
      <c r="M43" s="8"/>
      <c r="N43" s="51">
        <v>80440070492</v>
      </c>
      <c r="O43" s="32"/>
    </row>
    <row r="44" spans="1:15" x14ac:dyDescent="0.25">
      <c r="A44" s="139"/>
      <c r="B44" s="100"/>
      <c r="C44" s="52">
        <v>0.44</v>
      </c>
      <c r="D44" s="52">
        <v>0.61</v>
      </c>
      <c r="E44" s="52">
        <v>0.16999999999999998</v>
      </c>
      <c r="F44" s="103"/>
      <c r="G44" s="130"/>
      <c r="H44" s="130"/>
      <c r="I44" s="130"/>
      <c r="J44" s="130"/>
      <c r="K44" s="132"/>
      <c r="L44" s="19"/>
      <c r="M44" s="19"/>
      <c r="N44" s="20">
        <v>80440070493</v>
      </c>
      <c r="O44" s="36"/>
    </row>
    <row r="45" spans="1:15" x14ac:dyDescent="0.25">
      <c r="A45" s="139" t="s">
        <v>66</v>
      </c>
      <c r="B45" s="100" t="s">
        <v>67</v>
      </c>
      <c r="C45" s="53">
        <v>0</v>
      </c>
      <c r="D45" s="53">
        <v>0.21</v>
      </c>
      <c r="E45" s="53">
        <v>0.21</v>
      </c>
      <c r="F45" s="103" t="s">
        <v>25</v>
      </c>
      <c r="G45" s="105"/>
      <c r="H45" s="105"/>
      <c r="I45" s="105"/>
      <c r="J45" s="105"/>
      <c r="K45" s="131"/>
      <c r="L45" s="17"/>
      <c r="M45" s="17"/>
      <c r="N45" s="18">
        <v>80440070489</v>
      </c>
      <c r="O45" s="29"/>
    </row>
    <row r="46" spans="1:15" x14ac:dyDescent="0.25">
      <c r="A46" s="139"/>
      <c r="B46" s="100"/>
      <c r="C46" s="52">
        <v>0.22</v>
      </c>
      <c r="D46" s="52">
        <v>0.46</v>
      </c>
      <c r="E46" s="52">
        <v>0.24000000000000002</v>
      </c>
      <c r="F46" s="103"/>
      <c r="G46" s="130"/>
      <c r="H46" s="130"/>
      <c r="I46" s="130"/>
      <c r="J46" s="130"/>
      <c r="K46" s="132"/>
      <c r="L46" s="19"/>
      <c r="M46" s="19"/>
      <c r="N46" s="20">
        <v>80440070490</v>
      </c>
      <c r="O46" s="36"/>
    </row>
    <row r="47" spans="1:15" ht="25.5" x14ac:dyDescent="0.25">
      <c r="A47" s="24" t="s">
        <v>68</v>
      </c>
      <c r="B47" s="13" t="s">
        <v>69</v>
      </c>
      <c r="C47" s="13">
        <v>0</v>
      </c>
      <c r="D47" s="13">
        <v>0.27</v>
      </c>
      <c r="E47" s="53">
        <v>0.27</v>
      </c>
      <c r="F47" s="13" t="s">
        <v>25</v>
      </c>
      <c r="G47" s="13"/>
      <c r="H47" s="13"/>
      <c r="I47" s="13"/>
      <c r="J47" s="13"/>
      <c r="K47" s="14"/>
      <c r="L47" s="13"/>
      <c r="M47" s="13"/>
      <c r="N47" s="22">
        <v>80440070488</v>
      </c>
      <c r="O47" s="23"/>
    </row>
    <row r="48" spans="1:15" ht="25.5" x14ac:dyDescent="0.25">
      <c r="A48" s="24" t="s">
        <v>70</v>
      </c>
      <c r="B48" s="2" t="s">
        <v>71</v>
      </c>
      <c r="C48" s="13">
        <v>0</v>
      </c>
      <c r="D48" s="13">
        <v>0.88</v>
      </c>
      <c r="E48" s="53">
        <v>0.88</v>
      </c>
      <c r="F48" s="13" t="s">
        <v>32</v>
      </c>
      <c r="G48" s="13"/>
      <c r="H48" s="13"/>
      <c r="I48" s="13"/>
      <c r="J48" s="13"/>
      <c r="K48" s="14"/>
      <c r="L48" s="13"/>
      <c r="M48" s="13"/>
      <c r="N48" s="22">
        <v>80440080429</v>
      </c>
      <c r="O48" s="23"/>
    </row>
    <row r="49" spans="1:15" x14ac:dyDescent="0.25">
      <c r="A49" s="24" t="s">
        <v>72</v>
      </c>
      <c r="B49" s="13" t="s">
        <v>73</v>
      </c>
      <c r="C49" s="13">
        <v>0</v>
      </c>
      <c r="D49" s="13">
        <v>0.44</v>
      </c>
      <c r="E49" s="53">
        <v>0.44</v>
      </c>
      <c r="F49" s="13" t="s">
        <v>52</v>
      </c>
      <c r="G49" s="13"/>
      <c r="H49" s="13"/>
      <c r="I49" s="13"/>
      <c r="J49" s="13"/>
      <c r="K49" s="14"/>
      <c r="L49" s="13"/>
      <c r="M49" s="13"/>
      <c r="N49" s="22">
        <v>80440080431</v>
      </c>
      <c r="O49" s="23"/>
    </row>
    <row r="50" spans="1:15" ht="25.5" x14ac:dyDescent="0.25">
      <c r="A50" s="24" t="s">
        <v>74</v>
      </c>
      <c r="B50" s="2" t="s">
        <v>75</v>
      </c>
      <c r="C50" s="13">
        <v>0</v>
      </c>
      <c r="D50" s="13">
        <v>0.26</v>
      </c>
      <c r="E50" s="53">
        <v>0.26</v>
      </c>
      <c r="F50" s="13" t="s">
        <v>32</v>
      </c>
      <c r="G50" s="13"/>
      <c r="H50" s="13"/>
      <c r="I50" s="13"/>
      <c r="J50" s="13"/>
      <c r="K50" s="14"/>
      <c r="L50" s="13"/>
      <c r="M50" s="13"/>
      <c r="N50" s="22">
        <v>80440080430</v>
      </c>
      <c r="O50" s="23"/>
    </row>
    <row r="51" spans="1:15" x14ac:dyDescent="0.25">
      <c r="A51" s="24" t="s">
        <v>76</v>
      </c>
      <c r="B51" s="13" t="s">
        <v>77</v>
      </c>
      <c r="C51" s="13">
        <v>0</v>
      </c>
      <c r="D51" s="13">
        <v>0.8</v>
      </c>
      <c r="E51" s="53">
        <v>0.8</v>
      </c>
      <c r="F51" s="13" t="s">
        <v>24</v>
      </c>
      <c r="G51" s="13"/>
      <c r="H51" s="13"/>
      <c r="I51" s="13"/>
      <c r="J51" s="13"/>
      <c r="K51" s="14"/>
      <c r="L51" s="13"/>
      <c r="M51" s="13"/>
      <c r="N51" s="22">
        <v>80440080425</v>
      </c>
      <c r="O51" s="23"/>
    </row>
    <row r="52" spans="1:15" x14ac:dyDescent="0.25">
      <c r="A52" s="24" t="s">
        <v>78</v>
      </c>
      <c r="B52" s="13" t="s">
        <v>79</v>
      </c>
      <c r="C52" s="13">
        <v>0</v>
      </c>
      <c r="D52" s="13">
        <v>0.51</v>
      </c>
      <c r="E52" s="53">
        <v>0.51</v>
      </c>
      <c r="F52" s="13" t="s">
        <v>52</v>
      </c>
      <c r="G52" s="13"/>
      <c r="H52" s="13"/>
      <c r="I52" s="13"/>
      <c r="J52" s="13"/>
      <c r="K52" s="14"/>
      <c r="L52" s="13"/>
      <c r="M52" s="13"/>
      <c r="N52" s="22">
        <v>80440080426</v>
      </c>
      <c r="O52" s="23"/>
    </row>
    <row r="53" spans="1:15" x14ac:dyDescent="0.25">
      <c r="A53" s="24" t="s">
        <v>80</v>
      </c>
      <c r="B53" s="13" t="s">
        <v>81</v>
      </c>
      <c r="C53" s="13">
        <v>0</v>
      </c>
      <c r="D53" s="13">
        <v>0.57999999999999996</v>
      </c>
      <c r="E53" s="53">
        <v>0.57999999999999996</v>
      </c>
      <c r="F53" s="13" t="s">
        <v>24</v>
      </c>
      <c r="G53" s="13"/>
      <c r="H53" s="13"/>
      <c r="I53" s="13"/>
      <c r="J53" s="13"/>
      <c r="K53" s="14"/>
      <c r="L53" s="13"/>
      <c r="M53" s="13"/>
      <c r="N53" s="22">
        <v>80440080427</v>
      </c>
      <c r="O53" s="23"/>
    </row>
    <row r="54" spans="1:15" ht="25.5" x14ac:dyDescent="0.25">
      <c r="A54" s="24" t="s">
        <v>82</v>
      </c>
      <c r="B54" s="13" t="s">
        <v>83</v>
      </c>
      <c r="C54" s="13">
        <v>0</v>
      </c>
      <c r="D54" s="13">
        <v>0.3</v>
      </c>
      <c r="E54" s="53">
        <v>0.3</v>
      </c>
      <c r="F54" s="13" t="s">
        <v>24</v>
      </c>
      <c r="G54" s="13"/>
      <c r="H54" s="13"/>
      <c r="I54" s="13"/>
      <c r="J54" s="13"/>
      <c r="K54" s="14"/>
      <c r="L54" s="13"/>
      <c r="M54" s="13"/>
      <c r="N54" s="22">
        <v>80440080428</v>
      </c>
      <c r="O54" s="23"/>
    </row>
    <row r="55" spans="1:15" x14ac:dyDescent="0.25">
      <c r="A55" s="24" t="s">
        <v>84</v>
      </c>
      <c r="B55" s="13" t="s">
        <v>85</v>
      </c>
      <c r="C55" s="13">
        <v>0</v>
      </c>
      <c r="D55" s="13">
        <v>0.35</v>
      </c>
      <c r="E55" s="53">
        <v>0.35</v>
      </c>
      <c r="F55" s="13" t="s">
        <v>25</v>
      </c>
      <c r="G55" s="13"/>
      <c r="H55" s="13"/>
      <c r="I55" s="13"/>
      <c r="J55" s="13"/>
      <c r="K55" s="14"/>
      <c r="L55" s="13"/>
      <c r="M55" s="13"/>
      <c r="N55" s="22">
        <v>80440080422</v>
      </c>
      <c r="O55" s="23"/>
    </row>
    <row r="56" spans="1:15" s="3" customFormat="1" x14ac:dyDescent="0.25">
      <c r="A56" s="139" t="s">
        <v>86</v>
      </c>
      <c r="B56" s="100" t="s">
        <v>87</v>
      </c>
      <c r="C56" s="103">
        <v>0</v>
      </c>
      <c r="D56" s="103">
        <v>0.98</v>
      </c>
      <c r="E56" s="103">
        <v>0.65</v>
      </c>
      <c r="F56" s="103" t="s">
        <v>25</v>
      </c>
      <c r="G56" s="103" t="s">
        <v>88</v>
      </c>
      <c r="H56" s="103">
        <v>0</v>
      </c>
      <c r="I56" s="13" t="s">
        <v>89</v>
      </c>
      <c r="J56" s="103">
        <v>49.6</v>
      </c>
      <c r="K56" s="103">
        <v>74.400000000000006</v>
      </c>
      <c r="L56" s="103"/>
      <c r="M56" s="100" t="s">
        <v>90</v>
      </c>
      <c r="N56" s="137">
        <v>80440080421</v>
      </c>
      <c r="O56" s="54"/>
    </row>
    <row r="57" spans="1:15" s="3" customFormat="1" x14ac:dyDescent="0.25">
      <c r="A57" s="139"/>
      <c r="B57" s="100"/>
      <c r="C57" s="103"/>
      <c r="D57" s="103"/>
      <c r="E57" s="103"/>
      <c r="F57" s="103"/>
      <c r="G57" s="103"/>
      <c r="H57" s="103"/>
      <c r="I57" s="13" t="s">
        <v>91</v>
      </c>
      <c r="J57" s="103"/>
      <c r="K57" s="103"/>
      <c r="L57" s="103"/>
      <c r="M57" s="100"/>
      <c r="N57" s="137"/>
      <c r="O57" s="55"/>
    </row>
    <row r="58" spans="1:15" ht="25.5" x14ac:dyDescent="0.25">
      <c r="A58" s="24" t="s">
        <v>92</v>
      </c>
      <c r="B58" s="13" t="s">
        <v>93</v>
      </c>
      <c r="C58" s="13">
        <v>0</v>
      </c>
      <c r="D58" s="13">
        <v>0.18</v>
      </c>
      <c r="E58" s="13">
        <v>0.18</v>
      </c>
      <c r="F58" s="13" t="s">
        <v>25</v>
      </c>
      <c r="G58" s="13"/>
      <c r="H58" s="13"/>
      <c r="I58" s="13"/>
      <c r="J58" s="13"/>
      <c r="K58" s="14"/>
      <c r="L58" s="13"/>
      <c r="M58" s="13"/>
      <c r="N58" s="22">
        <v>80440080423</v>
      </c>
      <c r="O58" s="23"/>
    </row>
    <row r="59" spans="1:15" ht="25.5" x14ac:dyDescent="0.25">
      <c r="A59" s="24" t="s">
        <v>94</v>
      </c>
      <c r="B59" s="13" t="s">
        <v>95</v>
      </c>
      <c r="C59" s="13">
        <v>0</v>
      </c>
      <c r="D59" s="13">
        <v>0.15</v>
      </c>
      <c r="E59" s="13">
        <v>0.15</v>
      </c>
      <c r="F59" s="13" t="s">
        <v>25</v>
      </c>
      <c r="G59" s="13"/>
      <c r="H59" s="13"/>
      <c r="I59" s="13"/>
      <c r="J59" s="13"/>
      <c r="K59" s="14"/>
      <c r="L59" s="13"/>
      <c r="M59" s="13"/>
      <c r="N59" s="22">
        <v>80440100214</v>
      </c>
      <c r="O59" s="23"/>
    </row>
    <row r="60" spans="1:15" ht="25.5" x14ac:dyDescent="0.25">
      <c r="A60" s="24" t="s">
        <v>96</v>
      </c>
      <c r="B60" s="13" t="s">
        <v>97</v>
      </c>
      <c r="C60" s="13">
        <v>0</v>
      </c>
      <c r="D60" s="13">
        <v>0.25</v>
      </c>
      <c r="E60" s="13">
        <v>0.25</v>
      </c>
      <c r="F60" s="13" t="s">
        <v>25</v>
      </c>
      <c r="G60" s="13"/>
      <c r="H60" s="13"/>
      <c r="I60" s="13"/>
      <c r="J60" s="13"/>
      <c r="K60" s="14"/>
      <c r="L60" s="13"/>
      <c r="M60" s="13"/>
      <c r="N60" s="22">
        <v>80440110295</v>
      </c>
      <c r="O60" s="23"/>
    </row>
    <row r="61" spans="1:15" ht="25.5" x14ac:dyDescent="0.25">
      <c r="A61" s="24" t="s">
        <v>98</v>
      </c>
      <c r="B61" s="13" t="s">
        <v>99</v>
      </c>
      <c r="C61" s="13">
        <v>0</v>
      </c>
      <c r="D61" s="13">
        <v>1.1200000000000001</v>
      </c>
      <c r="E61" s="13">
        <v>1.1200000000000001</v>
      </c>
      <c r="F61" s="13" t="s">
        <v>52</v>
      </c>
      <c r="G61" s="13"/>
      <c r="H61" s="13"/>
      <c r="I61" s="13"/>
      <c r="J61" s="13"/>
      <c r="K61" s="14"/>
      <c r="L61" s="13"/>
      <c r="M61" s="13"/>
      <c r="N61" s="22">
        <v>80440080420</v>
      </c>
      <c r="O61" s="23"/>
    </row>
    <row r="62" spans="1:15" ht="33" customHeight="1" x14ac:dyDescent="0.25">
      <c r="A62" s="24" t="s">
        <v>100</v>
      </c>
      <c r="B62" s="2" t="s">
        <v>101</v>
      </c>
      <c r="C62" s="13">
        <v>0.56000000000000005</v>
      </c>
      <c r="D62" s="13">
        <v>0.79</v>
      </c>
      <c r="E62" s="13">
        <v>0.22999999999999998</v>
      </c>
      <c r="F62" s="13" t="s">
        <v>32</v>
      </c>
      <c r="G62" s="13"/>
      <c r="H62" s="13"/>
      <c r="I62" s="13"/>
      <c r="J62" s="13"/>
      <c r="K62" s="14"/>
      <c r="L62" s="13"/>
      <c r="M62" s="13"/>
      <c r="N62" s="22">
        <v>80440080437</v>
      </c>
      <c r="O62" s="23"/>
    </row>
    <row r="63" spans="1:15" ht="15.75" x14ac:dyDescent="0.25">
      <c r="A63" s="138" t="s">
        <v>102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56"/>
      <c r="M63" s="56"/>
      <c r="N63" s="57"/>
      <c r="O63" s="58"/>
    </row>
    <row r="64" spans="1:15" s="3" customFormat="1" ht="25.5" x14ac:dyDescent="0.25">
      <c r="A64" s="13" t="s">
        <v>22</v>
      </c>
      <c r="B64" s="13" t="s">
        <v>103</v>
      </c>
      <c r="C64" s="13">
        <v>0</v>
      </c>
      <c r="D64" s="13">
        <v>0.32</v>
      </c>
      <c r="E64" s="13">
        <v>0.32</v>
      </c>
      <c r="F64" s="13" t="s">
        <v>25</v>
      </c>
      <c r="G64" s="13"/>
      <c r="H64" s="13"/>
      <c r="I64" s="13"/>
      <c r="J64" s="13"/>
      <c r="K64" s="14"/>
      <c r="L64" s="13"/>
      <c r="M64" s="13"/>
      <c r="N64" s="15">
        <v>80440140142</v>
      </c>
      <c r="O64" s="59"/>
    </row>
    <row r="65" spans="1:15" x14ac:dyDescent="0.25">
      <c r="A65" s="13" t="s">
        <v>26</v>
      </c>
      <c r="B65" s="13" t="s">
        <v>104</v>
      </c>
      <c r="C65" s="13">
        <v>0</v>
      </c>
      <c r="D65" s="13">
        <v>1.35</v>
      </c>
      <c r="E65" s="13">
        <v>1.35</v>
      </c>
      <c r="F65" s="13" t="s">
        <v>24</v>
      </c>
      <c r="G65" s="13"/>
      <c r="H65" s="13"/>
      <c r="I65" s="13"/>
      <c r="J65" s="13"/>
      <c r="K65" s="14"/>
      <c r="L65" s="13"/>
      <c r="M65" s="13"/>
      <c r="N65" s="22">
        <v>80440140141</v>
      </c>
      <c r="O65" s="23"/>
    </row>
    <row r="66" spans="1:15" x14ac:dyDescent="0.25">
      <c r="A66" s="13" t="s">
        <v>28</v>
      </c>
      <c r="B66" s="13" t="s">
        <v>105</v>
      </c>
      <c r="C66" s="13">
        <v>0</v>
      </c>
      <c r="D66" s="13">
        <v>0.23</v>
      </c>
      <c r="E66" s="13">
        <v>0.23</v>
      </c>
      <c r="F66" s="13" t="s">
        <v>25</v>
      </c>
      <c r="G66" s="13"/>
      <c r="H66" s="13"/>
      <c r="I66" s="13"/>
      <c r="J66" s="13"/>
      <c r="K66" s="14"/>
      <c r="L66" s="13"/>
      <c r="M66" s="13"/>
      <c r="N66" s="22">
        <v>80440140143</v>
      </c>
      <c r="O66" s="23"/>
    </row>
    <row r="67" spans="1:15" s="3" customFormat="1" ht="23.25" customHeight="1" x14ac:dyDescent="0.25">
      <c r="A67" s="13" t="s">
        <v>42</v>
      </c>
      <c r="B67" s="13" t="s">
        <v>106</v>
      </c>
      <c r="C67" s="13">
        <v>2.1</v>
      </c>
      <c r="D67" s="13">
        <v>2.36</v>
      </c>
      <c r="E67" s="13">
        <v>0.26</v>
      </c>
      <c r="F67" s="13" t="s">
        <v>24</v>
      </c>
      <c r="G67" s="13"/>
      <c r="H67" s="13"/>
      <c r="I67" s="13"/>
      <c r="J67" s="13"/>
      <c r="K67" s="13"/>
      <c r="L67" s="13"/>
      <c r="M67" s="13"/>
      <c r="N67" s="25">
        <v>80440140138</v>
      </c>
      <c r="O67" s="60"/>
    </row>
    <row r="68" spans="1:15" ht="15.75" x14ac:dyDescent="0.25">
      <c r="A68" s="136" t="s">
        <v>107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61"/>
      <c r="M68" s="61"/>
      <c r="N68" s="57"/>
      <c r="O68" s="58"/>
    </row>
    <row r="69" spans="1:15" ht="25.5" x14ac:dyDescent="0.25">
      <c r="A69" s="13" t="s">
        <v>22</v>
      </c>
      <c r="B69" s="13" t="s">
        <v>108</v>
      </c>
      <c r="C69" s="13">
        <v>0</v>
      </c>
      <c r="D69" s="13">
        <v>0.44</v>
      </c>
      <c r="E69" s="13">
        <v>0.44</v>
      </c>
      <c r="F69" s="13" t="s">
        <v>32</v>
      </c>
      <c r="G69" s="13"/>
      <c r="H69" s="13"/>
      <c r="I69" s="13"/>
      <c r="J69" s="13"/>
      <c r="K69" s="14"/>
      <c r="L69" s="13"/>
      <c r="M69" s="13"/>
      <c r="N69" s="22">
        <v>80440130322</v>
      </c>
      <c r="O69" s="23"/>
    </row>
    <row r="70" spans="1:15" x14ac:dyDescent="0.25">
      <c r="A70" s="113" t="s">
        <v>26</v>
      </c>
      <c r="B70" s="113" t="s">
        <v>109</v>
      </c>
      <c r="C70" s="17">
        <v>0</v>
      </c>
      <c r="D70" s="17">
        <v>7.0000000000000007E-2</v>
      </c>
      <c r="E70" s="17">
        <v>7.0000000000000007E-2</v>
      </c>
      <c r="F70" s="17" t="s">
        <v>24</v>
      </c>
      <c r="G70" s="105"/>
      <c r="H70" s="105"/>
      <c r="I70" s="105"/>
      <c r="J70" s="105"/>
      <c r="K70" s="131"/>
      <c r="L70" s="17"/>
      <c r="M70" s="17"/>
      <c r="N70" s="18">
        <v>80440130463</v>
      </c>
      <c r="O70" s="29"/>
    </row>
    <row r="71" spans="1:15" x14ac:dyDescent="0.25">
      <c r="A71" s="119"/>
      <c r="B71" s="119"/>
      <c r="C71" s="19">
        <v>0.08</v>
      </c>
      <c r="D71" s="19">
        <v>0.28000000000000003</v>
      </c>
      <c r="E71" s="19">
        <v>0.2</v>
      </c>
      <c r="F71" s="19" t="s">
        <v>25</v>
      </c>
      <c r="G71" s="130"/>
      <c r="H71" s="130"/>
      <c r="I71" s="130"/>
      <c r="J71" s="130"/>
      <c r="K71" s="132"/>
      <c r="L71" s="19"/>
      <c r="M71" s="19"/>
      <c r="N71" s="20"/>
      <c r="O71" s="36"/>
    </row>
    <row r="72" spans="1:15" x14ac:dyDescent="0.25">
      <c r="A72" s="113" t="s">
        <v>28</v>
      </c>
      <c r="B72" s="113" t="s">
        <v>110</v>
      </c>
      <c r="C72" s="17">
        <v>0</v>
      </c>
      <c r="D72" s="17">
        <v>0.39</v>
      </c>
      <c r="E72" s="17">
        <v>0.39</v>
      </c>
      <c r="F72" s="17" t="s">
        <v>24</v>
      </c>
      <c r="G72" s="17"/>
      <c r="H72" s="17"/>
      <c r="I72" s="17"/>
      <c r="J72" s="17"/>
      <c r="K72" s="28"/>
      <c r="L72" s="17"/>
      <c r="M72" s="17"/>
      <c r="N72" s="18">
        <v>80440130495</v>
      </c>
      <c r="O72" s="29"/>
    </row>
    <row r="73" spans="1:15" x14ac:dyDescent="0.25">
      <c r="A73" s="119"/>
      <c r="B73" s="119"/>
      <c r="C73" s="19">
        <v>0.39</v>
      </c>
      <c r="D73" s="19">
        <v>0.54</v>
      </c>
      <c r="E73" s="19">
        <v>0.15000000000000002</v>
      </c>
      <c r="F73" s="19" t="s">
        <v>25</v>
      </c>
      <c r="G73" s="19"/>
      <c r="H73" s="19"/>
      <c r="I73" s="19"/>
      <c r="J73" s="19"/>
      <c r="K73" s="35"/>
      <c r="L73" s="19"/>
      <c r="M73" s="19"/>
      <c r="N73" s="20">
        <v>80440130324</v>
      </c>
      <c r="O73" s="36"/>
    </row>
    <row r="74" spans="1:15" ht="25.5" x14ac:dyDescent="0.25">
      <c r="A74" s="24" t="s">
        <v>30</v>
      </c>
      <c r="B74" s="13" t="s">
        <v>111</v>
      </c>
      <c r="C74" s="13">
        <v>0</v>
      </c>
      <c r="D74" s="13">
        <v>0.16</v>
      </c>
      <c r="E74" s="13">
        <v>0.16</v>
      </c>
      <c r="F74" s="13" t="s">
        <v>25</v>
      </c>
      <c r="G74" s="13"/>
      <c r="H74" s="13"/>
      <c r="I74" s="13"/>
      <c r="J74" s="13"/>
      <c r="K74" s="14"/>
      <c r="L74" s="13"/>
      <c r="M74" s="13"/>
      <c r="N74" s="22">
        <v>80440130018</v>
      </c>
      <c r="O74" s="23"/>
    </row>
    <row r="75" spans="1:15" x14ac:dyDescent="0.25">
      <c r="A75" s="24" t="s">
        <v>33</v>
      </c>
      <c r="B75" s="13" t="s">
        <v>112</v>
      </c>
      <c r="C75" s="13">
        <v>0</v>
      </c>
      <c r="D75" s="13">
        <v>0.2</v>
      </c>
      <c r="E75" s="13">
        <v>0.2</v>
      </c>
      <c r="F75" s="13" t="s">
        <v>25</v>
      </c>
      <c r="G75" s="13"/>
      <c r="H75" s="13"/>
      <c r="I75" s="13"/>
      <c r="J75" s="13"/>
      <c r="K75" s="14"/>
      <c r="L75" s="13"/>
      <c r="M75" s="13"/>
      <c r="N75" s="62">
        <v>80440130167</v>
      </c>
      <c r="O75" s="23"/>
    </row>
    <row r="76" spans="1:15" ht="15.75" x14ac:dyDescent="0.25">
      <c r="A76" s="136" t="s">
        <v>113</v>
      </c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61"/>
      <c r="M76" s="61"/>
      <c r="N76" s="57"/>
      <c r="O76" s="58"/>
    </row>
    <row r="77" spans="1:15" ht="25.5" x14ac:dyDescent="0.25">
      <c r="A77" s="13" t="s">
        <v>22</v>
      </c>
      <c r="B77" s="13" t="s">
        <v>114</v>
      </c>
      <c r="C77" s="2">
        <v>0</v>
      </c>
      <c r="D77" s="2">
        <v>0.14000000000000001</v>
      </c>
      <c r="E77" s="2">
        <v>0.14000000000000001</v>
      </c>
      <c r="F77" s="2" t="s">
        <v>32</v>
      </c>
      <c r="G77" s="13"/>
      <c r="H77" s="13"/>
      <c r="I77" s="13"/>
      <c r="J77" s="13"/>
      <c r="K77" s="14"/>
      <c r="L77" s="13"/>
      <c r="M77" s="13"/>
      <c r="N77" s="22">
        <v>80440040479</v>
      </c>
      <c r="O77" s="23"/>
    </row>
    <row r="78" spans="1:15" x14ac:dyDescent="0.25">
      <c r="A78" s="100" t="s">
        <v>26</v>
      </c>
      <c r="B78" s="100" t="s">
        <v>115</v>
      </c>
      <c r="C78" s="26">
        <v>0</v>
      </c>
      <c r="D78" s="26">
        <v>0.14000000000000001</v>
      </c>
      <c r="E78" s="26">
        <v>0.14000000000000001</v>
      </c>
      <c r="F78" s="100" t="s">
        <v>25</v>
      </c>
      <c r="G78" s="63"/>
      <c r="H78" s="105"/>
      <c r="I78" s="105"/>
      <c r="J78" s="105"/>
      <c r="K78" s="131"/>
      <c r="L78" s="17"/>
      <c r="M78" s="17"/>
      <c r="N78" s="18">
        <v>80440030317</v>
      </c>
      <c r="O78" s="29"/>
    </row>
    <row r="79" spans="1:15" x14ac:dyDescent="0.25">
      <c r="A79" s="100"/>
      <c r="B79" s="100"/>
      <c r="C79" s="33">
        <v>0.53</v>
      </c>
      <c r="D79" s="33">
        <v>0.95</v>
      </c>
      <c r="E79" s="33">
        <v>0.42</v>
      </c>
      <c r="F79" s="100"/>
      <c r="G79" s="64"/>
      <c r="H79" s="130"/>
      <c r="I79" s="130"/>
      <c r="J79" s="130"/>
      <c r="K79" s="132"/>
      <c r="L79" s="19"/>
      <c r="M79" s="19"/>
      <c r="N79" s="20"/>
      <c r="O79" s="36"/>
    </row>
    <row r="80" spans="1:15" x14ac:dyDescent="0.25">
      <c r="A80" s="103" t="s">
        <v>28</v>
      </c>
      <c r="B80" s="103" t="s">
        <v>116</v>
      </c>
      <c r="C80" s="26">
        <v>0</v>
      </c>
      <c r="D80" s="26">
        <v>0.35</v>
      </c>
      <c r="E80" s="26">
        <v>0.35</v>
      </c>
      <c r="F80" s="100" t="s">
        <v>25</v>
      </c>
      <c r="G80" s="53"/>
      <c r="H80" s="105"/>
      <c r="I80" s="105"/>
      <c r="J80" s="105"/>
      <c r="K80" s="131"/>
      <c r="L80" s="17"/>
      <c r="M80" s="17"/>
      <c r="N80" s="18">
        <v>80440030318</v>
      </c>
      <c r="O80" s="29"/>
    </row>
    <row r="81" spans="1:15" x14ac:dyDescent="0.25">
      <c r="A81" s="103"/>
      <c r="B81" s="103"/>
      <c r="C81" s="33">
        <v>0.39</v>
      </c>
      <c r="D81" s="33">
        <v>0.57999999999999996</v>
      </c>
      <c r="E81" s="33">
        <v>0.19</v>
      </c>
      <c r="F81" s="100"/>
      <c r="G81" s="52"/>
      <c r="H81" s="130"/>
      <c r="I81" s="130"/>
      <c r="J81" s="130"/>
      <c r="K81" s="132"/>
      <c r="L81" s="19"/>
      <c r="M81" s="19"/>
      <c r="N81" s="20"/>
      <c r="O81" s="36"/>
    </row>
    <row r="82" spans="1:15" x14ac:dyDescent="0.25">
      <c r="A82" s="113" t="s">
        <v>30</v>
      </c>
      <c r="B82" s="113" t="s">
        <v>117</v>
      </c>
      <c r="C82" s="26">
        <v>0</v>
      </c>
      <c r="D82" s="26">
        <v>0.28000000000000003</v>
      </c>
      <c r="E82" s="26">
        <v>0.28000000000000003</v>
      </c>
      <c r="F82" s="26" t="s">
        <v>24</v>
      </c>
      <c r="G82" s="26"/>
      <c r="H82" s="26"/>
      <c r="I82" s="26"/>
      <c r="J82" s="26"/>
      <c r="K82" s="65"/>
      <c r="L82" s="26"/>
      <c r="M82" s="26"/>
      <c r="N82" s="18">
        <v>80440070407</v>
      </c>
      <c r="O82" s="29"/>
    </row>
    <row r="83" spans="1:15" x14ac:dyDescent="0.25">
      <c r="A83" s="119"/>
      <c r="B83" s="119"/>
      <c r="C83" s="33">
        <v>0.28000000000000003</v>
      </c>
      <c r="D83" s="33">
        <v>0.8</v>
      </c>
      <c r="E83" s="33">
        <v>0.52</v>
      </c>
      <c r="F83" s="33" t="s">
        <v>25</v>
      </c>
      <c r="G83" s="33"/>
      <c r="H83" s="33"/>
      <c r="I83" s="33"/>
      <c r="J83" s="33"/>
      <c r="K83" s="66"/>
      <c r="L83" s="33"/>
      <c r="M83" s="33"/>
      <c r="N83" s="20"/>
      <c r="O83" s="36"/>
    </row>
    <row r="84" spans="1:15" ht="25.5" x14ac:dyDescent="0.25">
      <c r="A84" s="2" t="s">
        <v>33</v>
      </c>
      <c r="B84" s="2" t="s">
        <v>118</v>
      </c>
      <c r="C84" s="2">
        <v>0</v>
      </c>
      <c r="D84" s="2">
        <v>0.22</v>
      </c>
      <c r="E84" s="2">
        <v>0.22</v>
      </c>
      <c r="F84" s="2" t="s">
        <v>25</v>
      </c>
      <c r="G84" s="13"/>
      <c r="H84" s="13"/>
      <c r="I84" s="13"/>
      <c r="J84" s="13"/>
      <c r="K84" s="14"/>
      <c r="L84" s="13"/>
      <c r="M84" s="13"/>
      <c r="N84" s="22">
        <v>80440030162</v>
      </c>
      <c r="O84" s="23"/>
    </row>
    <row r="85" spans="1:15" ht="15.75" x14ac:dyDescent="0.25">
      <c r="A85" s="136" t="s">
        <v>119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61"/>
      <c r="M85" s="61"/>
      <c r="N85" s="57"/>
      <c r="O85" s="58"/>
    </row>
    <row r="86" spans="1:15" x14ac:dyDescent="0.25">
      <c r="A86" s="13" t="s">
        <v>22</v>
      </c>
      <c r="B86" s="13" t="s">
        <v>120</v>
      </c>
      <c r="C86" s="13">
        <v>0</v>
      </c>
      <c r="D86" s="13">
        <v>0.37</v>
      </c>
      <c r="E86" s="13">
        <v>0.37</v>
      </c>
      <c r="F86" s="13" t="s">
        <v>25</v>
      </c>
      <c r="G86" s="13"/>
      <c r="H86" s="13"/>
      <c r="I86" s="13"/>
      <c r="J86" s="13"/>
      <c r="K86" s="14"/>
      <c r="L86" s="13"/>
      <c r="M86" s="13"/>
      <c r="N86" s="22">
        <v>80440120456</v>
      </c>
      <c r="O86" s="23"/>
    </row>
    <row r="87" spans="1:15" x14ac:dyDescent="0.25">
      <c r="A87" s="13" t="s">
        <v>26</v>
      </c>
      <c r="B87" s="13" t="s">
        <v>121</v>
      </c>
      <c r="C87" s="13">
        <v>0</v>
      </c>
      <c r="D87" s="13">
        <v>0.35</v>
      </c>
      <c r="E87" s="13">
        <v>0.35</v>
      </c>
      <c r="F87" s="13" t="s">
        <v>25</v>
      </c>
      <c r="G87" s="13"/>
      <c r="H87" s="13"/>
      <c r="I87" s="13"/>
      <c r="J87" s="13"/>
      <c r="K87" s="14"/>
      <c r="L87" s="13"/>
      <c r="M87" s="13"/>
      <c r="N87" s="22">
        <v>80440120455</v>
      </c>
      <c r="O87" s="23"/>
    </row>
    <row r="88" spans="1:15" ht="25.5" x14ac:dyDescent="0.25">
      <c r="A88" s="13" t="s">
        <v>28</v>
      </c>
      <c r="B88" s="13" t="s">
        <v>122</v>
      </c>
      <c r="C88" s="13">
        <v>0</v>
      </c>
      <c r="D88" s="13">
        <v>0.11</v>
      </c>
      <c r="E88" s="13">
        <v>0.11</v>
      </c>
      <c r="F88" s="13" t="s">
        <v>25</v>
      </c>
      <c r="G88" s="13"/>
      <c r="H88" s="13"/>
      <c r="I88" s="13"/>
      <c r="J88" s="13"/>
      <c r="K88" s="14"/>
      <c r="L88" s="13"/>
      <c r="M88" s="13"/>
      <c r="N88" s="22">
        <v>80440120454</v>
      </c>
      <c r="O88" s="23"/>
    </row>
    <row r="89" spans="1:15" x14ac:dyDescent="0.25">
      <c r="A89" s="103" t="s">
        <v>30</v>
      </c>
      <c r="B89" s="103" t="s">
        <v>123</v>
      </c>
      <c r="C89" s="17">
        <v>0</v>
      </c>
      <c r="D89" s="17">
        <v>0.73</v>
      </c>
      <c r="E89" s="17">
        <v>0.73</v>
      </c>
      <c r="F89" s="103" t="s">
        <v>25</v>
      </c>
      <c r="G89" s="105"/>
      <c r="H89" s="105"/>
      <c r="I89" s="105"/>
      <c r="J89" s="105"/>
      <c r="K89" s="131"/>
      <c r="L89" s="17"/>
      <c r="M89" s="17"/>
      <c r="N89" s="18">
        <v>80440120213</v>
      </c>
      <c r="O89" s="29"/>
    </row>
    <row r="90" spans="1:15" x14ac:dyDescent="0.25">
      <c r="A90" s="103"/>
      <c r="B90" s="103"/>
      <c r="C90" s="19">
        <v>0.96</v>
      </c>
      <c r="D90" s="19">
        <v>1.02</v>
      </c>
      <c r="E90" s="19">
        <v>6.0000000000000053E-2</v>
      </c>
      <c r="F90" s="103"/>
      <c r="G90" s="130"/>
      <c r="H90" s="130"/>
      <c r="I90" s="130"/>
      <c r="J90" s="130"/>
      <c r="K90" s="132"/>
      <c r="L90" s="19"/>
      <c r="M90" s="19"/>
      <c r="N90" s="20">
        <v>80440120458</v>
      </c>
      <c r="O90" s="36"/>
    </row>
    <row r="91" spans="1:15" ht="25.5" x14ac:dyDescent="0.25">
      <c r="A91" s="13" t="s">
        <v>33</v>
      </c>
      <c r="B91" s="13" t="s">
        <v>124</v>
      </c>
      <c r="C91" s="13">
        <v>0</v>
      </c>
      <c r="D91" s="13">
        <v>0.37</v>
      </c>
      <c r="E91" s="13">
        <v>0.37</v>
      </c>
      <c r="F91" s="13" t="s">
        <v>32</v>
      </c>
      <c r="G91" s="13"/>
      <c r="H91" s="13"/>
      <c r="I91" s="13"/>
      <c r="J91" s="13"/>
      <c r="K91" s="14"/>
      <c r="L91" s="13"/>
      <c r="M91" s="13"/>
      <c r="N91" s="22">
        <v>80440120449</v>
      </c>
      <c r="O91" s="23"/>
    </row>
    <row r="92" spans="1:15" ht="25.5" x14ac:dyDescent="0.25">
      <c r="A92" s="13" t="s">
        <v>35</v>
      </c>
      <c r="B92" s="13" t="s">
        <v>125</v>
      </c>
      <c r="C92" s="13">
        <v>0</v>
      </c>
      <c r="D92" s="13">
        <v>0.09</v>
      </c>
      <c r="E92" s="13">
        <v>0.09</v>
      </c>
      <c r="F92" s="13" t="s">
        <v>32</v>
      </c>
      <c r="G92" s="13"/>
      <c r="H92" s="13"/>
      <c r="I92" s="13"/>
      <c r="J92" s="13"/>
      <c r="K92" s="14"/>
      <c r="L92" s="13"/>
      <c r="M92" s="13"/>
      <c r="N92" s="22">
        <v>80440120453</v>
      </c>
      <c r="O92" s="23"/>
    </row>
    <row r="93" spans="1:15" x14ac:dyDescent="0.25">
      <c r="A93" s="133" t="s">
        <v>126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67"/>
      <c r="M93" s="67"/>
      <c r="N93" s="68"/>
      <c r="O93" s="69"/>
    </row>
    <row r="94" spans="1:15" ht="25.5" x14ac:dyDescent="0.25">
      <c r="A94" s="13" t="s">
        <v>22</v>
      </c>
      <c r="B94" s="13" t="s">
        <v>127</v>
      </c>
      <c r="C94" s="13">
        <v>0</v>
      </c>
      <c r="D94" s="13">
        <v>1.1499999999999999</v>
      </c>
      <c r="E94" s="13">
        <v>1.1499999999999999</v>
      </c>
      <c r="F94" s="13" t="s">
        <v>25</v>
      </c>
      <c r="G94" s="13"/>
      <c r="H94" s="13"/>
      <c r="I94" s="13"/>
      <c r="J94" s="13"/>
      <c r="K94" s="14"/>
      <c r="L94" s="13"/>
      <c r="M94" s="13"/>
      <c r="N94" s="22">
        <v>80440020335</v>
      </c>
      <c r="O94" s="23"/>
    </row>
    <row r="95" spans="1:15" ht="25.5" x14ac:dyDescent="0.25">
      <c r="A95" s="13" t="s">
        <v>26</v>
      </c>
      <c r="B95" s="13" t="s">
        <v>128</v>
      </c>
      <c r="C95" s="13">
        <v>0</v>
      </c>
      <c r="D95" s="13">
        <v>0.99</v>
      </c>
      <c r="E95" s="13">
        <v>0.99</v>
      </c>
      <c r="F95" s="13" t="s">
        <v>25</v>
      </c>
      <c r="G95" s="13"/>
      <c r="H95" s="13"/>
      <c r="I95" s="13"/>
      <c r="J95" s="13"/>
      <c r="K95" s="14"/>
      <c r="L95" s="13"/>
      <c r="M95" s="13"/>
      <c r="N95" s="22">
        <v>80440020230</v>
      </c>
      <c r="O95" s="23"/>
    </row>
    <row r="96" spans="1:15" ht="25.5" x14ac:dyDescent="0.25">
      <c r="A96" s="13" t="s">
        <v>28</v>
      </c>
      <c r="B96" s="13" t="s">
        <v>129</v>
      </c>
      <c r="C96" s="13">
        <v>0</v>
      </c>
      <c r="D96" s="13">
        <v>0.41</v>
      </c>
      <c r="E96" s="13">
        <v>0.41</v>
      </c>
      <c r="F96" s="13" t="s">
        <v>25</v>
      </c>
      <c r="G96" s="13"/>
      <c r="H96" s="13"/>
      <c r="I96" s="13"/>
      <c r="J96" s="13"/>
      <c r="K96" s="14"/>
      <c r="L96" s="13"/>
      <c r="M96" s="13"/>
      <c r="N96" s="22">
        <v>80440020333</v>
      </c>
      <c r="O96" s="23"/>
    </row>
    <row r="97" spans="1:15" ht="25.5" x14ac:dyDescent="0.25">
      <c r="A97" s="13" t="s">
        <v>30</v>
      </c>
      <c r="B97" s="13" t="s">
        <v>130</v>
      </c>
      <c r="C97" s="13">
        <v>0</v>
      </c>
      <c r="D97" s="13">
        <v>0.55000000000000004</v>
      </c>
      <c r="E97" s="13">
        <v>0.55000000000000004</v>
      </c>
      <c r="F97" s="13" t="s">
        <v>25</v>
      </c>
      <c r="G97" s="13"/>
      <c r="H97" s="13"/>
      <c r="I97" s="13"/>
      <c r="J97" s="13"/>
      <c r="K97" s="14"/>
      <c r="L97" s="13"/>
      <c r="M97" s="13"/>
      <c r="N97" s="22">
        <v>80440020334</v>
      </c>
      <c r="O97" s="23"/>
    </row>
    <row r="98" spans="1:15" x14ac:dyDescent="0.25">
      <c r="A98" s="100" t="s">
        <v>33</v>
      </c>
      <c r="B98" s="100" t="s">
        <v>131</v>
      </c>
      <c r="C98" s="26">
        <v>0</v>
      </c>
      <c r="D98" s="26">
        <v>0.1</v>
      </c>
      <c r="E98" s="26">
        <v>0.1</v>
      </c>
      <c r="F98" s="100" t="s">
        <v>25</v>
      </c>
      <c r="G98" s="105"/>
      <c r="H98" s="105"/>
      <c r="I98" s="105"/>
      <c r="J98" s="105"/>
      <c r="K98" s="131"/>
      <c r="L98" s="17"/>
      <c r="M98" s="17"/>
      <c r="N98" s="18">
        <v>80440020336</v>
      </c>
      <c r="O98" s="29"/>
    </row>
    <row r="99" spans="1:15" x14ac:dyDescent="0.25">
      <c r="A99" s="100"/>
      <c r="B99" s="100"/>
      <c r="C99" s="33">
        <v>0.11</v>
      </c>
      <c r="D99" s="33">
        <v>0.18</v>
      </c>
      <c r="E99" s="33">
        <v>6.9999999999999993E-2</v>
      </c>
      <c r="F99" s="100"/>
      <c r="G99" s="130"/>
      <c r="H99" s="130"/>
      <c r="I99" s="130"/>
      <c r="J99" s="130"/>
      <c r="K99" s="132"/>
      <c r="L99" s="19"/>
      <c r="M99" s="19"/>
      <c r="N99" s="20">
        <v>80440020337</v>
      </c>
      <c r="O99" s="36"/>
    </row>
    <row r="100" spans="1:15" ht="25.5" x14ac:dyDescent="0.25">
      <c r="A100" s="13" t="s">
        <v>35</v>
      </c>
      <c r="B100" s="13" t="s">
        <v>132</v>
      </c>
      <c r="C100" s="13">
        <v>0</v>
      </c>
      <c r="D100" s="13">
        <v>0.51</v>
      </c>
      <c r="E100" s="33">
        <v>0.51</v>
      </c>
      <c r="F100" s="13" t="s">
        <v>25</v>
      </c>
      <c r="G100" s="13"/>
      <c r="H100" s="13"/>
      <c r="I100" s="13"/>
      <c r="J100" s="13"/>
      <c r="K100" s="14"/>
      <c r="L100" s="13"/>
      <c r="M100" s="13"/>
      <c r="N100" s="22">
        <v>80440020339</v>
      </c>
      <c r="O100" s="23"/>
    </row>
    <row r="101" spans="1:15" ht="25.5" x14ac:dyDescent="0.25">
      <c r="A101" s="13" t="s">
        <v>38</v>
      </c>
      <c r="B101" s="13" t="s">
        <v>133</v>
      </c>
      <c r="C101" s="13">
        <v>0</v>
      </c>
      <c r="D101" s="13">
        <v>0.28000000000000003</v>
      </c>
      <c r="E101" s="19">
        <v>0.28000000000000003</v>
      </c>
      <c r="F101" s="13" t="s">
        <v>25</v>
      </c>
      <c r="G101" s="13"/>
      <c r="H101" s="13"/>
      <c r="I101" s="13"/>
      <c r="J101" s="13"/>
      <c r="K101" s="14"/>
      <c r="L101" s="13"/>
      <c r="M101" s="13"/>
      <c r="N101" s="22">
        <v>80440020338</v>
      </c>
      <c r="O101" s="23"/>
    </row>
    <row r="102" spans="1:15" ht="25.5" x14ac:dyDescent="0.25">
      <c r="A102" s="13" t="s">
        <v>40</v>
      </c>
      <c r="B102" s="13" t="s">
        <v>134</v>
      </c>
      <c r="C102" s="13">
        <v>0</v>
      </c>
      <c r="D102" s="13">
        <v>0.5</v>
      </c>
      <c r="E102" s="13">
        <v>0.5</v>
      </c>
      <c r="F102" s="13" t="s">
        <v>25</v>
      </c>
      <c r="G102" s="13"/>
      <c r="H102" s="13"/>
      <c r="I102" s="13"/>
      <c r="J102" s="13"/>
      <c r="K102" s="14"/>
      <c r="L102" s="13"/>
      <c r="M102" s="13"/>
      <c r="N102" s="22">
        <v>80440050205</v>
      </c>
      <c r="O102" s="23"/>
    </row>
    <row r="103" spans="1:15" x14ac:dyDescent="0.25">
      <c r="A103" s="105" t="s">
        <v>42</v>
      </c>
      <c r="B103" s="113" t="s">
        <v>135</v>
      </c>
      <c r="C103" s="17">
        <v>0</v>
      </c>
      <c r="D103" s="17">
        <v>0.8</v>
      </c>
      <c r="E103" s="17">
        <v>0.8</v>
      </c>
      <c r="F103" s="17" t="s">
        <v>24</v>
      </c>
      <c r="G103" s="17"/>
      <c r="H103" s="17"/>
      <c r="I103" s="17"/>
      <c r="J103" s="17"/>
      <c r="K103" s="28"/>
      <c r="L103" s="17"/>
      <c r="M103" s="17"/>
      <c r="N103" s="18">
        <v>80440050107</v>
      </c>
      <c r="O103" s="29"/>
    </row>
    <row r="104" spans="1:15" x14ac:dyDescent="0.25">
      <c r="A104" s="130"/>
      <c r="B104" s="119"/>
      <c r="C104" s="19">
        <v>0.8</v>
      </c>
      <c r="D104" s="19">
        <v>2.82</v>
      </c>
      <c r="E104" s="19">
        <v>2.0199999999999996</v>
      </c>
      <c r="F104" s="19" t="s">
        <v>25</v>
      </c>
      <c r="G104" s="19"/>
      <c r="H104" s="19"/>
      <c r="I104" s="19"/>
      <c r="J104" s="19"/>
      <c r="K104" s="35"/>
      <c r="L104" s="19"/>
      <c r="M104" s="19"/>
      <c r="N104" s="20"/>
      <c r="O104" s="36"/>
    </row>
    <row r="105" spans="1:15" ht="25.5" x14ac:dyDescent="0.25">
      <c r="A105" s="13" t="s">
        <v>44</v>
      </c>
      <c r="B105" s="13" t="s">
        <v>136</v>
      </c>
      <c r="C105" s="13">
        <v>0</v>
      </c>
      <c r="D105" s="13">
        <v>0.38</v>
      </c>
      <c r="E105" s="13">
        <v>0.38</v>
      </c>
      <c r="F105" s="70" t="s">
        <v>137</v>
      </c>
      <c r="G105" s="13"/>
      <c r="H105" s="13"/>
      <c r="I105" s="13"/>
      <c r="J105" s="13"/>
      <c r="K105" s="14"/>
      <c r="L105" s="13"/>
      <c r="M105" s="13"/>
      <c r="N105" s="22">
        <v>80440050338</v>
      </c>
      <c r="O105" s="23"/>
    </row>
    <row r="106" spans="1:15" x14ac:dyDescent="0.25">
      <c r="A106" s="133" t="s">
        <v>138</v>
      </c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67"/>
      <c r="M106" s="67"/>
      <c r="N106" s="68"/>
      <c r="O106" s="69"/>
    </row>
    <row r="107" spans="1:15" ht="25.5" x14ac:dyDescent="0.25">
      <c r="A107" s="13" t="s">
        <v>22</v>
      </c>
      <c r="B107" s="13" t="s">
        <v>139</v>
      </c>
      <c r="C107" s="13">
        <v>0</v>
      </c>
      <c r="D107" s="13">
        <v>1.4</v>
      </c>
      <c r="E107" s="13">
        <v>1.4</v>
      </c>
      <c r="F107" s="13" t="s">
        <v>25</v>
      </c>
      <c r="G107" s="13"/>
      <c r="H107" s="13"/>
      <c r="I107" s="13"/>
      <c r="J107" s="13"/>
      <c r="K107" s="14"/>
      <c r="L107" s="13"/>
      <c r="M107" s="13"/>
      <c r="N107" s="22">
        <v>80440010145</v>
      </c>
      <c r="O107" s="23"/>
    </row>
    <row r="108" spans="1:15" x14ac:dyDescent="0.25">
      <c r="A108" s="13" t="s">
        <v>26</v>
      </c>
      <c r="B108" s="13" t="s">
        <v>140</v>
      </c>
      <c r="C108" s="13">
        <v>0</v>
      </c>
      <c r="D108" s="13">
        <v>0.28999999999999998</v>
      </c>
      <c r="E108" s="13">
        <v>0.28999999999999998</v>
      </c>
      <c r="F108" s="13" t="s">
        <v>25</v>
      </c>
      <c r="G108" s="13"/>
      <c r="H108" s="13"/>
      <c r="I108" s="13"/>
      <c r="J108" s="13"/>
      <c r="K108" s="14"/>
      <c r="L108" s="13"/>
      <c r="M108" s="13"/>
      <c r="N108" s="22">
        <v>80440010063</v>
      </c>
      <c r="O108" s="23"/>
    </row>
    <row r="109" spans="1:15" ht="25.5" x14ac:dyDescent="0.25">
      <c r="A109" s="13" t="s">
        <v>28</v>
      </c>
      <c r="B109" s="13" t="s">
        <v>141</v>
      </c>
      <c r="C109" s="13">
        <v>0</v>
      </c>
      <c r="D109" s="13">
        <v>1.25</v>
      </c>
      <c r="E109" s="13">
        <v>1.25</v>
      </c>
      <c r="F109" s="13" t="s">
        <v>25</v>
      </c>
      <c r="G109" s="13"/>
      <c r="H109" s="13"/>
      <c r="I109" s="13"/>
      <c r="J109" s="13"/>
      <c r="K109" s="14"/>
      <c r="L109" s="13"/>
      <c r="M109" s="13"/>
      <c r="N109" s="22">
        <v>80440010062</v>
      </c>
      <c r="O109" s="23"/>
    </row>
    <row r="110" spans="1:15" x14ac:dyDescent="0.25">
      <c r="A110" s="133" t="s">
        <v>142</v>
      </c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67"/>
      <c r="M110" s="67"/>
      <c r="N110" s="68"/>
      <c r="O110" s="69"/>
    </row>
    <row r="111" spans="1:15" ht="26.25" thickBot="1" x14ac:dyDescent="0.3">
      <c r="A111" s="71" t="s">
        <v>22</v>
      </c>
      <c r="B111" s="72" t="s">
        <v>143</v>
      </c>
      <c r="C111" s="72">
        <v>0</v>
      </c>
      <c r="D111" s="72">
        <v>0.75</v>
      </c>
      <c r="E111" s="72">
        <v>0.75</v>
      </c>
      <c r="F111" s="72" t="s">
        <v>24</v>
      </c>
      <c r="G111" s="72"/>
      <c r="H111" s="72"/>
      <c r="I111" s="72"/>
      <c r="J111" s="72"/>
      <c r="K111" s="73"/>
      <c r="L111" s="72"/>
      <c r="M111" s="72"/>
      <c r="N111" s="74">
        <v>80440040280</v>
      </c>
      <c r="O111" s="75"/>
    </row>
    <row r="112" spans="1:15" ht="16.5" thickBot="1" x14ac:dyDescent="0.3">
      <c r="A112" s="134" t="s">
        <v>144</v>
      </c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76"/>
    </row>
    <row r="113" spans="1:15" x14ac:dyDescent="0.25">
      <c r="A113" s="77">
        <v>1</v>
      </c>
      <c r="B113" s="19">
        <v>2</v>
      </c>
      <c r="C113" s="19">
        <v>3</v>
      </c>
      <c r="D113" s="19">
        <v>4</v>
      </c>
      <c r="E113" s="78">
        <v>5</v>
      </c>
      <c r="F113" s="19">
        <v>6</v>
      </c>
      <c r="G113" s="19">
        <v>7</v>
      </c>
      <c r="H113" s="19">
        <v>8</v>
      </c>
      <c r="I113" s="8">
        <v>9</v>
      </c>
      <c r="J113" s="8">
        <v>10</v>
      </c>
      <c r="K113" s="8">
        <v>11</v>
      </c>
      <c r="L113" s="8">
        <v>12</v>
      </c>
      <c r="M113" s="8">
        <v>13</v>
      </c>
      <c r="N113" s="9">
        <v>14</v>
      </c>
      <c r="O113" s="79">
        <v>15</v>
      </c>
    </row>
    <row r="114" spans="1:15" ht="25.5" x14ac:dyDescent="0.25">
      <c r="A114" s="80" t="s">
        <v>22</v>
      </c>
      <c r="B114" s="2" t="s">
        <v>145</v>
      </c>
      <c r="C114" s="2">
        <v>0</v>
      </c>
      <c r="D114" s="2">
        <v>3.85</v>
      </c>
      <c r="E114" s="2">
        <v>3.85</v>
      </c>
      <c r="F114" s="2" t="s">
        <v>25</v>
      </c>
      <c r="G114" s="13"/>
      <c r="H114" s="13"/>
      <c r="I114" s="81"/>
      <c r="J114" s="81"/>
      <c r="K114" s="82"/>
      <c r="L114" s="82"/>
      <c r="M114" s="82"/>
      <c r="N114" s="22">
        <v>80440010049</v>
      </c>
      <c r="O114" s="23"/>
    </row>
    <row r="115" spans="1:15" ht="18.75" customHeight="1" x14ac:dyDescent="0.25">
      <c r="A115" s="111" t="s">
        <v>26</v>
      </c>
      <c r="B115" s="113" t="s">
        <v>146</v>
      </c>
      <c r="C115" s="26">
        <v>0</v>
      </c>
      <c r="D115" s="26">
        <v>2.42</v>
      </c>
      <c r="E115" s="26">
        <f>D115-C115</f>
        <v>2.42</v>
      </c>
      <c r="F115" s="113" t="s">
        <v>147</v>
      </c>
      <c r="G115" s="105"/>
      <c r="H115" s="105"/>
      <c r="I115" s="128"/>
      <c r="J115" s="128"/>
      <c r="K115" s="124"/>
      <c r="L115" s="124"/>
      <c r="M115" s="124"/>
      <c r="N115" s="18">
        <v>80440050109</v>
      </c>
      <c r="O115" s="122"/>
    </row>
    <row r="116" spans="1:15" ht="20.25" customHeight="1" x14ac:dyDescent="0.25">
      <c r="A116" s="112"/>
      <c r="B116" s="114"/>
      <c r="C116" s="33">
        <v>2.42</v>
      </c>
      <c r="D116" s="33">
        <v>4.25</v>
      </c>
      <c r="E116" s="33">
        <f>D116-C116</f>
        <v>1.83</v>
      </c>
      <c r="F116" s="114"/>
      <c r="G116" s="130"/>
      <c r="H116" s="130"/>
      <c r="I116" s="129"/>
      <c r="J116" s="129"/>
      <c r="K116" s="125"/>
      <c r="L116" s="125"/>
      <c r="M116" s="125"/>
      <c r="N116" s="20">
        <v>80440010129</v>
      </c>
      <c r="O116" s="123"/>
    </row>
    <row r="117" spans="1:15" x14ac:dyDescent="0.25">
      <c r="A117" s="99">
        <v>3</v>
      </c>
      <c r="B117" s="100" t="s">
        <v>148</v>
      </c>
      <c r="C117" s="26">
        <v>0</v>
      </c>
      <c r="D117" s="26">
        <v>1.85</v>
      </c>
      <c r="E117" s="26">
        <f t="shared" ref="E117:E155" si="0">D117-C117</f>
        <v>1.85</v>
      </c>
      <c r="F117" s="100" t="s">
        <v>25</v>
      </c>
      <c r="G117" s="105"/>
      <c r="H117" s="105"/>
      <c r="I117" s="128"/>
      <c r="J117" s="128"/>
      <c r="K117" s="124"/>
      <c r="L117" s="124"/>
      <c r="M117" s="124"/>
      <c r="N117" s="18">
        <v>80440020229</v>
      </c>
      <c r="O117" s="122"/>
    </row>
    <row r="118" spans="1:15" x14ac:dyDescent="0.25">
      <c r="A118" s="99"/>
      <c r="B118" s="100"/>
      <c r="C118" s="33">
        <v>1.85</v>
      </c>
      <c r="D118" s="33">
        <v>3.22</v>
      </c>
      <c r="E118" s="33">
        <f t="shared" si="0"/>
        <v>1.37</v>
      </c>
      <c r="F118" s="100"/>
      <c r="G118" s="130"/>
      <c r="H118" s="130"/>
      <c r="I118" s="129"/>
      <c r="J118" s="129"/>
      <c r="K118" s="125"/>
      <c r="L118" s="125"/>
      <c r="M118" s="125"/>
      <c r="N118" s="20">
        <v>80440010050</v>
      </c>
      <c r="O118" s="123"/>
    </row>
    <row r="119" spans="1:15" ht="25.5" x14ac:dyDescent="0.25">
      <c r="A119" s="80">
        <v>4</v>
      </c>
      <c r="B119" s="2" t="s">
        <v>149</v>
      </c>
      <c r="C119" s="2">
        <v>0</v>
      </c>
      <c r="D119" s="2">
        <v>0.3</v>
      </c>
      <c r="E119" s="26">
        <f t="shared" si="0"/>
        <v>0.3</v>
      </c>
      <c r="F119" s="2" t="s">
        <v>32</v>
      </c>
      <c r="G119" s="13"/>
      <c r="H119" s="13"/>
      <c r="I119" s="81"/>
      <c r="J119" s="81"/>
      <c r="K119" s="82"/>
      <c r="L119" s="82"/>
      <c r="M119" s="82"/>
      <c r="N119" s="22">
        <v>80440020304</v>
      </c>
      <c r="O119" s="23"/>
    </row>
    <row r="120" spans="1:15" ht="25.5" x14ac:dyDescent="0.25">
      <c r="A120" s="80">
        <v>5</v>
      </c>
      <c r="B120" s="2" t="s">
        <v>150</v>
      </c>
      <c r="C120" s="2">
        <v>0</v>
      </c>
      <c r="D120" s="2">
        <v>0.57999999999999996</v>
      </c>
      <c r="E120" s="26">
        <f t="shared" si="0"/>
        <v>0.57999999999999996</v>
      </c>
      <c r="F120" s="2" t="s">
        <v>25</v>
      </c>
      <c r="G120" s="13"/>
      <c r="H120" s="13"/>
      <c r="I120" s="81"/>
      <c r="J120" s="81"/>
      <c r="K120" s="82"/>
      <c r="L120" s="82"/>
      <c r="M120" s="82"/>
      <c r="N120" s="22">
        <v>80440020286</v>
      </c>
      <c r="O120" s="23"/>
    </row>
    <row r="121" spans="1:15" x14ac:dyDescent="0.25">
      <c r="A121" s="111">
        <v>6</v>
      </c>
      <c r="B121" s="113" t="s">
        <v>151</v>
      </c>
      <c r="C121" s="26">
        <v>0</v>
      </c>
      <c r="D121" s="26">
        <v>0.48</v>
      </c>
      <c r="E121" s="26">
        <f t="shared" si="0"/>
        <v>0.48</v>
      </c>
      <c r="F121" s="26" t="s">
        <v>152</v>
      </c>
      <c r="G121" s="17"/>
      <c r="H121" s="17"/>
      <c r="I121" s="128"/>
      <c r="J121" s="128"/>
      <c r="K121" s="124"/>
      <c r="L121" s="124"/>
      <c r="M121" s="124"/>
      <c r="N121" s="126">
        <v>80440020202</v>
      </c>
      <c r="O121" s="122"/>
    </row>
    <row r="122" spans="1:15" ht="25.5" x14ac:dyDescent="0.25">
      <c r="A122" s="118"/>
      <c r="B122" s="119"/>
      <c r="C122" s="33">
        <v>0.48</v>
      </c>
      <c r="D122" s="33">
        <v>2.75</v>
      </c>
      <c r="E122" s="33">
        <f t="shared" si="0"/>
        <v>2.27</v>
      </c>
      <c r="F122" s="33" t="s">
        <v>32</v>
      </c>
      <c r="G122" s="19"/>
      <c r="H122" s="19"/>
      <c r="I122" s="129"/>
      <c r="J122" s="129"/>
      <c r="K122" s="125"/>
      <c r="L122" s="125"/>
      <c r="M122" s="125"/>
      <c r="N122" s="127"/>
      <c r="O122" s="123"/>
    </row>
    <row r="123" spans="1:15" ht="25.5" x14ac:dyDescent="0.25">
      <c r="A123" s="80" t="s">
        <v>38</v>
      </c>
      <c r="B123" s="2" t="s">
        <v>153</v>
      </c>
      <c r="C123" s="2">
        <v>0</v>
      </c>
      <c r="D123" s="2">
        <v>0.42</v>
      </c>
      <c r="E123" s="26">
        <f t="shared" si="0"/>
        <v>0.42</v>
      </c>
      <c r="F123" s="2" t="s">
        <v>32</v>
      </c>
      <c r="G123" s="13"/>
      <c r="H123" s="13"/>
      <c r="I123" s="81"/>
      <c r="J123" s="81"/>
      <c r="K123" s="82"/>
      <c r="L123" s="82"/>
      <c r="M123" s="82"/>
      <c r="N123" s="22">
        <v>80440040282</v>
      </c>
      <c r="O123" s="23"/>
    </row>
    <row r="124" spans="1:15" ht="25.5" x14ac:dyDescent="0.25">
      <c r="A124" s="80" t="s">
        <v>40</v>
      </c>
      <c r="B124" s="2" t="s">
        <v>154</v>
      </c>
      <c r="C124" s="2">
        <v>0</v>
      </c>
      <c r="D124" s="2">
        <v>0.25</v>
      </c>
      <c r="E124" s="26">
        <f t="shared" si="0"/>
        <v>0.25</v>
      </c>
      <c r="F124" s="2" t="s">
        <v>32</v>
      </c>
      <c r="G124" s="13"/>
      <c r="H124" s="13"/>
      <c r="I124" s="81"/>
      <c r="J124" s="81"/>
      <c r="K124" s="82"/>
      <c r="L124" s="82"/>
      <c r="M124" s="82"/>
      <c r="N124" s="22">
        <v>80440040281</v>
      </c>
      <c r="O124" s="23"/>
    </row>
    <row r="125" spans="1:15" ht="25.5" x14ac:dyDescent="0.25">
      <c r="A125" s="80" t="s">
        <v>42</v>
      </c>
      <c r="B125" s="2" t="s">
        <v>155</v>
      </c>
      <c r="C125" s="2">
        <v>0</v>
      </c>
      <c r="D125" s="2">
        <v>0.45</v>
      </c>
      <c r="E125" s="26">
        <f t="shared" si="0"/>
        <v>0.45</v>
      </c>
      <c r="F125" s="2" t="s">
        <v>32</v>
      </c>
      <c r="G125" s="13"/>
      <c r="H125" s="13"/>
      <c r="I125" s="81"/>
      <c r="J125" s="81"/>
      <c r="K125" s="82"/>
      <c r="L125" s="82"/>
      <c r="M125" s="82"/>
      <c r="N125" s="22">
        <v>80440040310</v>
      </c>
      <c r="O125" s="23"/>
    </row>
    <row r="126" spans="1:15" ht="25.5" x14ac:dyDescent="0.25">
      <c r="A126" s="80" t="s">
        <v>44</v>
      </c>
      <c r="B126" s="2" t="s">
        <v>156</v>
      </c>
      <c r="C126" s="2">
        <v>0</v>
      </c>
      <c r="D126" s="2">
        <v>4.1900000000000004</v>
      </c>
      <c r="E126" s="26">
        <f t="shared" si="0"/>
        <v>4.1900000000000004</v>
      </c>
      <c r="F126" s="2" t="s">
        <v>32</v>
      </c>
      <c r="G126" s="13"/>
      <c r="H126" s="13"/>
      <c r="I126" s="81"/>
      <c r="J126" s="81"/>
      <c r="K126" s="82"/>
      <c r="L126" s="82"/>
      <c r="M126" s="82"/>
      <c r="N126" s="22">
        <v>80440040214</v>
      </c>
      <c r="O126" s="23"/>
    </row>
    <row r="127" spans="1:15" ht="25.5" x14ac:dyDescent="0.25">
      <c r="A127" s="80" t="s">
        <v>46</v>
      </c>
      <c r="B127" s="2" t="s">
        <v>157</v>
      </c>
      <c r="C127" s="2">
        <v>0</v>
      </c>
      <c r="D127" s="2">
        <v>0.59</v>
      </c>
      <c r="E127" s="26">
        <f t="shared" si="0"/>
        <v>0.59</v>
      </c>
      <c r="F127" s="2" t="s">
        <v>32</v>
      </c>
      <c r="G127" s="13"/>
      <c r="H127" s="13"/>
      <c r="I127" s="81"/>
      <c r="J127" s="81"/>
      <c r="K127" s="82"/>
      <c r="L127" s="82"/>
      <c r="M127" s="82"/>
      <c r="N127" s="22">
        <v>80440040311</v>
      </c>
      <c r="O127" s="23"/>
    </row>
    <row r="128" spans="1:15" ht="25.5" x14ac:dyDescent="0.25">
      <c r="A128" s="80" t="s">
        <v>48</v>
      </c>
      <c r="B128" s="2" t="s">
        <v>158</v>
      </c>
      <c r="C128" s="2">
        <v>0</v>
      </c>
      <c r="D128" s="2">
        <v>1.3</v>
      </c>
      <c r="E128" s="2">
        <f t="shared" si="0"/>
        <v>1.3</v>
      </c>
      <c r="F128" s="2" t="s">
        <v>24</v>
      </c>
      <c r="G128" s="13"/>
      <c r="H128" s="13"/>
      <c r="I128" s="81"/>
      <c r="J128" s="81"/>
      <c r="K128" s="82"/>
      <c r="L128" s="82"/>
      <c r="M128" s="82"/>
      <c r="N128" s="22">
        <v>80440030168</v>
      </c>
      <c r="O128" s="23"/>
    </row>
    <row r="129" spans="1:15" x14ac:dyDescent="0.25">
      <c r="A129" s="111" t="s">
        <v>50</v>
      </c>
      <c r="B129" s="100" t="s">
        <v>159</v>
      </c>
      <c r="C129" s="26">
        <v>0</v>
      </c>
      <c r="D129" s="26">
        <v>0.27</v>
      </c>
      <c r="E129" s="26">
        <f t="shared" si="0"/>
        <v>0.27</v>
      </c>
      <c r="F129" s="100" t="s">
        <v>24</v>
      </c>
      <c r="G129" s="105"/>
      <c r="H129" s="105"/>
      <c r="I129" s="128"/>
      <c r="J129" s="128"/>
      <c r="K129" s="124"/>
      <c r="L129" s="124"/>
      <c r="M129" s="124"/>
      <c r="N129" s="126">
        <v>80440030313</v>
      </c>
      <c r="O129" s="122"/>
    </row>
    <row r="130" spans="1:15" x14ac:dyDescent="0.25">
      <c r="A130" s="118"/>
      <c r="B130" s="100"/>
      <c r="C130" s="33">
        <v>0.27</v>
      </c>
      <c r="D130" s="33">
        <v>6.4</v>
      </c>
      <c r="E130" s="33">
        <f t="shared" si="0"/>
        <v>6.1300000000000008</v>
      </c>
      <c r="F130" s="100"/>
      <c r="G130" s="130"/>
      <c r="H130" s="130"/>
      <c r="I130" s="129"/>
      <c r="J130" s="129"/>
      <c r="K130" s="125"/>
      <c r="L130" s="125"/>
      <c r="M130" s="125"/>
      <c r="N130" s="127"/>
      <c r="O130" s="123"/>
    </row>
    <row r="131" spans="1:15" ht="25.5" x14ac:dyDescent="0.25">
      <c r="A131" s="80" t="s">
        <v>53</v>
      </c>
      <c r="B131" s="2" t="s">
        <v>160</v>
      </c>
      <c r="C131" s="2">
        <v>0</v>
      </c>
      <c r="D131" s="2">
        <v>0.34</v>
      </c>
      <c r="E131" s="26">
        <f t="shared" si="0"/>
        <v>0.34</v>
      </c>
      <c r="F131" s="2" t="s">
        <v>25</v>
      </c>
      <c r="G131" s="13"/>
      <c r="H131" s="13"/>
      <c r="I131" s="81"/>
      <c r="J131" s="81"/>
      <c r="K131" s="82"/>
      <c r="L131" s="82"/>
      <c r="M131" s="82"/>
      <c r="N131" s="22">
        <v>80440030170</v>
      </c>
      <c r="O131" s="23"/>
    </row>
    <row r="132" spans="1:15" ht="25.5" x14ac:dyDescent="0.25">
      <c r="A132" s="80" t="s">
        <v>54</v>
      </c>
      <c r="B132" s="2" t="s">
        <v>161</v>
      </c>
      <c r="C132" s="2">
        <v>0</v>
      </c>
      <c r="D132" s="2">
        <v>0.32</v>
      </c>
      <c r="E132" s="26">
        <f t="shared" si="0"/>
        <v>0.32</v>
      </c>
      <c r="F132" s="2" t="s">
        <v>32</v>
      </c>
      <c r="G132" s="13"/>
      <c r="H132" s="13"/>
      <c r="I132" s="81"/>
      <c r="J132" s="81"/>
      <c r="K132" s="82"/>
      <c r="L132" s="82"/>
      <c r="M132" s="82"/>
      <c r="N132" s="22">
        <v>80440030312</v>
      </c>
      <c r="O132" s="23"/>
    </row>
    <row r="133" spans="1:15" x14ac:dyDescent="0.25">
      <c r="A133" s="111" t="s">
        <v>56</v>
      </c>
      <c r="B133" s="113" t="s">
        <v>162</v>
      </c>
      <c r="C133" s="26">
        <v>0</v>
      </c>
      <c r="D133" s="26">
        <v>0.83</v>
      </c>
      <c r="E133" s="26">
        <f t="shared" si="0"/>
        <v>0.83</v>
      </c>
      <c r="F133" s="26" t="s">
        <v>24</v>
      </c>
      <c r="G133" s="17"/>
      <c r="H133" s="17"/>
      <c r="I133" s="83"/>
      <c r="J133" s="83"/>
      <c r="K133" s="84"/>
      <c r="L133" s="84"/>
      <c r="M133" s="84"/>
      <c r="N133" s="18">
        <v>80440030169</v>
      </c>
      <c r="O133" s="29"/>
    </row>
    <row r="134" spans="1:15" x14ac:dyDescent="0.25">
      <c r="A134" s="118"/>
      <c r="B134" s="119"/>
      <c r="C134" s="33">
        <v>0.83</v>
      </c>
      <c r="D134" s="33">
        <v>2.82</v>
      </c>
      <c r="E134" s="33">
        <f t="shared" si="0"/>
        <v>1.9899999999999998</v>
      </c>
      <c r="F134" s="33" t="s">
        <v>25</v>
      </c>
      <c r="G134" s="19"/>
      <c r="H134" s="19"/>
      <c r="I134" s="85"/>
      <c r="J134" s="85"/>
      <c r="K134" s="37"/>
      <c r="L134" s="37"/>
      <c r="M134" s="37"/>
      <c r="N134" s="20"/>
      <c r="O134" s="36"/>
    </row>
    <row r="135" spans="1:15" ht="25.5" x14ac:dyDescent="0.25">
      <c r="A135" s="80" t="s">
        <v>58</v>
      </c>
      <c r="B135" s="2" t="s">
        <v>163</v>
      </c>
      <c r="C135" s="2">
        <v>0</v>
      </c>
      <c r="D135" s="2">
        <v>1.81</v>
      </c>
      <c r="E135" s="26">
        <f t="shared" si="0"/>
        <v>1.81</v>
      </c>
      <c r="F135" s="2" t="s">
        <v>25</v>
      </c>
      <c r="G135" s="13"/>
      <c r="H135" s="13"/>
      <c r="I135" s="81"/>
      <c r="J135" s="81"/>
      <c r="K135" s="82"/>
      <c r="L135" s="82"/>
      <c r="M135" s="82"/>
      <c r="N135" s="22">
        <v>80440030172</v>
      </c>
      <c r="O135" s="23"/>
    </row>
    <row r="136" spans="1:15" ht="25.5" x14ac:dyDescent="0.25">
      <c r="A136" s="80" t="s">
        <v>60</v>
      </c>
      <c r="B136" s="2" t="s">
        <v>164</v>
      </c>
      <c r="C136" s="2">
        <v>0</v>
      </c>
      <c r="D136" s="2">
        <v>2.8</v>
      </c>
      <c r="E136" s="26">
        <f t="shared" si="0"/>
        <v>2.8</v>
      </c>
      <c r="F136" s="2" t="s">
        <v>25</v>
      </c>
      <c r="G136" s="13"/>
      <c r="H136" s="13"/>
      <c r="I136" s="81"/>
      <c r="J136" s="81"/>
      <c r="K136" s="82"/>
      <c r="L136" s="82"/>
      <c r="M136" s="82"/>
      <c r="N136" s="22">
        <v>80440090002</v>
      </c>
      <c r="O136" s="23"/>
    </row>
    <row r="137" spans="1:15" ht="25.5" x14ac:dyDescent="0.25">
      <c r="A137" s="80" t="s">
        <v>62</v>
      </c>
      <c r="B137" s="2" t="s">
        <v>165</v>
      </c>
      <c r="C137" s="2">
        <v>0</v>
      </c>
      <c r="D137" s="2">
        <v>1.1499999999999999</v>
      </c>
      <c r="E137" s="26">
        <f t="shared" si="0"/>
        <v>1.1499999999999999</v>
      </c>
      <c r="F137" s="2" t="s">
        <v>25</v>
      </c>
      <c r="G137" s="13"/>
      <c r="H137" s="13"/>
      <c r="I137" s="81"/>
      <c r="J137" s="81"/>
      <c r="K137" s="82"/>
      <c r="L137" s="82"/>
      <c r="M137" s="82"/>
      <c r="N137" s="22">
        <v>80440100110</v>
      </c>
      <c r="O137" s="23"/>
    </row>
    <row r="138" spans="1:15" ht="25.5" x14ac:dyDescent="0.25">
      <c r="A138" s="80" t="s">
        <v>64</v>
      </c>
      <c r="B138" s="2" t="s">
        <v>166</v>
      </c>
      <c r="C138" s="2">
        <v>0</v>
      </c>
      <c r="D138" s="2">
        <v>0.2</v>
      </c>
      <c r="E138" s="26">
        <f t="shared" si="0"/>
        <v>0.2</v>
      </c>
      <c r="F138" s="2" t="s">
        <v>167</v>
      </c>
      <c r="G138" s="13"/>
      <c r="H138" s="13"/>
      <c r="I138" s="81"/>
      <c r="J138" s="81"/>
      <c r="K138" s="82"/>
      <c r="L138" s="82"/>
      <c r="M138" s="82"/>
      <c r="N138" s="22">
        <v>80440100210</v>
      </c>
      <c r="O138" s="23"/>
    </row>
    <row r="139" spans="1:15" x14ac:dyDescent="0.25">
      <c r="A139" s="111" t="s">
        <v>66</v>
      </c>
      <c r="B139" s="113" t="s">
        <v>168</v>
      </c>
      <c r="C139" s="26">
        <v>0</v>
      </c>
      <c r="D139" s="26">
        <v>7.0000000000000007E-2</v>
      </c>
      <c r="E139" s="26">
        <f t="shared" si="0"/>
        <v>7.0000000000000007E-2</v>
      </c>
      <c r="F139" s="26" t="s">
        <v>25</v>
      </c>
      <c r="G139" s="17"/>
      <c r="H139" s="17"/>
      <c r="I139" s="128"/>
      <c r="J139" s="128"/>
      <c r="K139" s="124"/>
      <c r="L139" s="124"/>
      <c r="M139" s="124"/>
      <c r="N139" s="126">
        <v>80440100300</v>
      </c>
      <c r="O139" s="122"/>
    </row>
    <row r="140" spans="1:15" ht="25.5" x14ac:dyDescent="0.25">
      <c r="A140" s="118"/>
      <c r="B140" s="119"/>
      <c r="C140" s="33">
        <v>7.0000000000000007E-2</v>
      </c>
      <c r="D140" s="33">
        <v>0.27</v>
      </c>
      <c r="E140" s="33">
        <f t="shared" si="0"/>
        <v>0.2</v>
      </c>
      <c r="F140" s="33" t="s">
        <v>32</v>
      </c>
      <c r="G140" s="19"/>
      <c r="H140" s="19"/>
      <c r="I140" s="129"/>
      <c r="J140" s="129"/>
      <c r="K140" s="125"/>
      <c r="L140" s="125"/>
      <c r="M140" s="125"/>
      <c r="N140" s="127"/>
      <c r="O140" s="123"/>
    </row>
    <row r="141" spans="1:15" x14ac:dyDescent="0.25">
      <c r="A141" s="111" t="s">
        <v>68</v>
      </c>
      <c r="B141" s="113" t="s">
        <v>169</v>
      </c>
      <c r="C141" s="26">
        <v>0</v>
      </c>
      <c r="D141" s="26">
        <v>0.06</v>
      </c>
      <c r="E141" s="26">
        <f t="shared" si="0"/>
        <v>0.06</v>
      </c>
      <c r="F141" s="26" t="s">
        <v>25</v>
      </c>
      <c r="G141" s="17"/>
      <c r="H141" s="17"/>
      <c r="I141" s="128"/>
      <c r="J141" s="128"/>
      <c r="K141" s="124"/>
      <c r="L141" s="124"/>
      <c r="M141" s="124"/>
      <c r="N141" s="18">
        <v>80440130355</v>
      </c>
      <c r="O141" s="122"/>
    </row>
    <row r="142" spans="1:15" ht="25.5" x14ac:dyDescent="0.25">
      <c r="A142" s="118"/>
      <c r="B142" s="119"/>
      <c r="C142" s="33">
        <v>0.08</v>
      </c>
      <c r="D142" s="33">
        <v>0.15</v>
      </c>
      <c r="E142" s="33">
        <f t="shared" si="0"/>
        <v>6.9999999999999993E-2</v>
      </c>
      <c r="F142" s="33" t="s">
        <v>32</v>
      </c>
      <c r="G142" s="19"/>
      <c r="H142" s="19"/>
      <c r="I142" s="129"/>
      <c r="J142" s="129"/>
      <c r="K142" s="125"/>
      <c r="L142" s="125"/>
      <c r="M142" s="125"/>
      <c r="N142" s="20"/>
      <c r="O142" s="123"/>
    </row>
    <row r="143" spans="1:15" ht="25.5" x14ac:dyDescent="0.25">
      <c r="A143" s="80" t="s">
        <v>70</v>
      </c>
      <c r="B143" s="2" t="s">
        <v>170</v>
      </c>
      <c r="C143" s="2">
        <v>0</v>
      </c>
      <c r="D143" s="2">
        <v>0.26</v>
      </c>
      <c r="E143" s="26">
        <f t="shared" si="0"/>
        <v>0.26</v>
      </c>
      <c r="F143" s="2" t="s">
        <v>25</v>
      </c>
      <c r="G143" s="13"/>
      <c r="H143" s="13"/>
      <c r="I143" s="81"/>
      <c r="J143" s="81"/>
      <c r="K143" s="82"/>
      <c r="L143" s="82"/>
      <c r="M143" s="82"/>
      <c r="N143" s="22">
        <v>80440130325</v>
      </c>
      <c r="O143" s="23"/>
    </row>
    <row r="144" spans="1:15" ht="25.5" x14ac:dyDescent="0.25">
      <c r="A144" s="80" t="s">
        <v>72</v>
      </c>
      <c r="B144" s="2" t="s">
        <v>171</v>
      </c>
      <c r="C144" s="2">
        <v>0</v>
      </c>
      <c r="D144" s="2">
        <v>7.0000000000000007E-2</v>
      </c>
      <c r="E144" s="26">
        <f t="shared" si="0"/>
        <v>7.0000000000000007E-2</v>
      </c>
      <c r="F144" s="2" t="s">
        <v>25</v>
      </c>
      <c r="G144" s="13"/>
      <c r="H144" s="13"/>
      <c r="I144" s="81"/>
      <c r="J144" s="81"/>
      <c r="K144" s="82"/>
      <c r="L144" s="82"/>
      <c r="M144" s="82"/>
      <c r="N144" s="22">
        <v>80440130342</v>
      </c>
      <c r="O144" s="23"/>
    </row>
    <row r="145" spans="1:15" ht="25.5" x14ac:dyDescent="0.25">
      <c r="A145" s="80" t="s">
        <v>74</v>
      </c>
      <c r="B145" s="2" t="s">
        <v>172</v>
      </c>
      <c r="C145" s="2">
        <v>0</v>
      </c>
      <c r="D145" s="2">
        <v>0.08</v>
      </c>
      <c r="E145" s="26">
        <f t="shared" si="0"/>
        <v>0.08</v>
      </c>
      <c r="F145" s="2" t="s">
        <v>24</v>
      </c>
      <c r="G145" s="13"/>
      <c r="H145" s="13"/>
      <c r="I145" s="81"/>
      <c r="J145" s="81"/>
      <c r="K145" s="82"/>
      <c r="L145" s="82"/>
      <c r="M145" s="82"/>
      <c r="N145" s="22">
        <v>80440130068</v>
      </c>
      <c r="O145" s="23"/>
    </row>
    <row r="146" spans="1:15" ht="25.5" x14ac:dyDescent="0.25">
      <c r="A146" s="80" t="s">
        <v>76</v>
      </c>
      <c r="B146" s="2" t="s">
        <v>173</v>
      </c>
      <c r="C146" s="2">
        <v>0</v>
      </c>
      <c r="D146" s="2">
        <v>0.95</v>
      </c>
      <c r="E146" s="26">
        <f t="shared" si="0"/>
        <v>0.95</v>
      </c>
      <c r="F146" s="2" t="s">
        <v>25</v>
      </c>
      <c r="G146" s="13"/>
      <c r="H146" s="13"/>
      <c r="I146" s="81"/>
      <c r="J146" s="81"/>
      <c r="K146" s="82"/>
      <c r="L146" s="82"/>
      <c r="M146" s="82"/>
      <c r="N146" s="22">
        <v>80440040283</v>
      </c>
      <c r="O146" s="23"/>
    </row>
    <row r="147" spans="1:15" ht="25.5" x14ac:dyDescent="0.25">
      <c r="A147" s="80" t="s">
        <v>78</v>
      </c>
      <c r="B147" s="2" t="s">
        <v>174</v>
      </c>
      <c r="C147" s="2">
        <v>0</v>
      </c>
      <c r="D147" s="2">
        <v>0.62</v>
      </c>
      <c r="E147" s="26">
        <f t="shared" si="0"/>
        <v>0.62</v>
      </c>
      <c r="F147" s="2" t="s">
        <v>25</v>
      </c>
      <c r="G147" s="13"/>
      <c r="H147" s="13"/>
      <c r="I147" s="81"/>
      <c r="J147" s="81"/>
      <c r="K147" s="82"/>
      <c r="L147" s="82"/>
      <c r="M147" s="82"/>
      <c r="N147" s="22">
        <v>80440040215</v>
      </c>
      <c r="O147" s="23"/>
    </row>
    <row r="148" spans="1:15" x14ac:dyDescent="0.25">
      <c r="A148" s="111" t="s">
        <v>80</v>
      </c>
      <c r="B148" s="113" t="s">
        <v>175</v>
      </c>
      <c r="C148" s="26">
        <v>0</v>
      </c>
      <c r="D148" s="26">
        <v>0.44</v>
      </c>
      <c r="E148" s="26">
        <f t="shared" si="0"/>
        <v>0.44</v>
      </c>
      <c r="F148" s="26" t="s">
        <v>25</v>
      </c>
      <c r="G148" s="17"/>
      <c r="H148" s="17"/>
      <c r="I148" s="83"/>
      <c r="J148" s="83"/>
      <c r="K148" s="84"/>
      <c r="L148" s="84"/>
      <c r="M148" s="84"/>
      <c r="N148" s="18">
        <v>80440070502</v>
      </c>
      <c r="O148" s="29"/>
    </row>
    <row r="149" spans="1:15" ht="25.5" x14ac:dyDescent="0.25">
      <c r="A149" s="118"/>
      <c r="B149" s="119"/>
      <c r="C149" s="33">
        <v>0</v>
      </c>
      <c r="D149" s="33">
        <v>0.32</v>
      </c>
      <c r="E149" s="33">
        <f t="shared" si="0"/>
        <v>0.32</v>
      </c>
      <c r="F149" s="33" t="s">
        <v>32</v>
      </c>
      <c r="G149" s="19"/>
      <c r="H149" s="19"/>
      <c r="I149" s="85"/>
      <c r="J149" s="85"/>
      <c r="K149" s="37"/>
      <c r="L149" s="37"/>
      <c r="M149" s="37"/>
      <c r="N149" s="20"/>
      <c r="O149" s="36"/>
    </row>
    <row r="150" spans="1:15" x14ac:dyDescent="0.25">
      <c r="A150" s="80" t="s">
        <v>82</v>
      </c>
      <c r="B150" s="2" t="s">
        <v>176</v>
      </c>
      <c r="C150" s="2">
        <v>0</v>
      </c>
      <c r="D150" s="2">
        <v>0.05</v>
      </c>
      <c r="E150" s="26">
        <f t="shared" si="0"/>
        <v>0.05</v>
      </c>
      <c r="F150" s="2" t="s">
        <v>25</v>
      </c>
      <c r="G150" s="13"/>
      <c r="H150" s="13"/>
      <c r="I150" s="81"/>
      <c r="J150" s="81"/>
      <c r="K150" s="82"/>
      <c r="L150" s="82"/>
      <c r="M150" s="82"/>
      <c r="N150" s="22">
        <v>80440070506</v>
      </c>
      <c r="O150" s="23"/>
    </row>
    <row r="151" spans="1:15" x14ac:dyDescent="0.25">
      <c r="A151" s="80" t="s">
        <v>84</v>
      </c>
      <c r="B151" s="2" t="s">
        <v>177</v>
      </c>
      <c r="C151" s="2">
        <v>0</v>
      </c>
      <c r="D151" s="2">
        <v>0.04</v>
      </c>
      <c r="E151" s="26">
        <f t="shared" si="0"/>
        <v>0.04</v>
      </c>
      <c r="F151" s="2" t="s">
        <v>25</v>
      </c>
      <c r="G151" s="13"/>
      <c r="H151" s="13"/>
      <c r="I151" s="81"/>
      <c r="J151" s="81"/>
      <c r="K151" s="82"/>
      <c r="L151" s="82"/>
      <c r="M151" s="82"/>
      <c r="N151" s="22">
        <v>80440070505</v>
      </c>
      <c r="O151" s="23"/>
    </row>
    <row r="152" spans="1:15" ht="25.5" x14ac:dyDescent="0.25">
      <c r="A152" s="80" t="s">
        <v>86</v>
      </c>
      <c r="B152" s="2" t="s">
        <v>178</v>
      </c>
      <c r="C152" s="2">
        <v>0</v>
      </c>
      <c r="D152" s="2">
        <v>0.22</v>
      </c>
      <c r="E152" s="26">
        <f t="shared" si="0"/>
        <v>0.22</v>
      </c>
      <c r="F152" s="2" t="s">
        <v>24</v>
      </c>
      <c r="G152" s="13"/>
      <c r="H152" s="13"/>
      <c r="I152" s="81"/>
      <c r="J152" s="81"/>
      <c r="K152" s="82"/>
      <c r="L152" s="82"/>
      <c r="M152" s="82"/>
      <c r="N152" s="22">
        <v>80440100213</v>
      </c>
      <c r="O152" s="23"/>
    </row>
    <row r="153" spans="1:15" x14ac:dyDescent="0.25">
      <c r="A153" s="80" t="s">
        <v>92</v>
      </c>
      <c r="B153" s="2" t="s">
        <v>179</v>
      </c>
      <c r="C153" s="2">
        <v>0</v>
      </c>
      <c r="D153" s="2">
        <v>0.37</v>
      </c>
      <c r="E153" s="26">
        <f t="shared" si="0"/>
        <v>0.37</v>
      </c>
      <c r="F153" s="2" t="s">
        <v>25</v>
      </c>
      <c r="G153" s="13"/>
      <c r="H153" s="13"/>
      <c r="I153" s="81"/>
      <c r="J153" s="81"/>
      <c r="K153" s="82"/>
      <c r="L153" s="82"/>
      <c r="M153" s="82"/>
      <c r="N153" s="22">
        <v>80440100212</v>
      </c>
      <c r="O153" s="23"/>
    </row>
    <row r="154" spans="1:15" x14ac:dyDescent="0.25">
      <c r="A154" s="111" t="s">
        <v>94</v>
      </c>
      <c r="B154" s="113" t="s">
        <v>180</v>
      </c>
      <c r="C154" s="2">
        <v>0</v>
      </c>
      <c r="D154" s="2">
        <v>0.15</v>
      </c>
      <c r="E154" s="26">
        <f t="shared" si="0"/>
        <v>0.15</v>
      </c>
      <c r="F154" s="2" t="s">
        <v>24</v>
      </c>
      <c r="G154" s="13"/>
      <c r="H154" s="13"/>
      <c r="I154" s="81"/>
      <c r="J154" s="81"/>
      <c r="K154" s="82"/>
      <c r="L154" s="82"/>
      <c r="M154" s="82"/>
      <c r="N154" s="22">
        <v>80440100108</v>
      </c>
      <c r="O154" s="23"/>
    </row>
    <row r="155" spans="1:15" x14ac:dyDescent="0.25">
      <c r="A155" s="118"/>
      <c r="B155" s="119"/>
      <c r="C155" s="2">
        <v>0.15</v>
      </c>
      <c r="D155" s="2">
        <v>0.8</v>
      </c>
      <c r="E155" s="33">
        <f t="shared" si="0"/>
        <v>0.65</v>
      </c>
      <c r="F155" s="2" t="s">
        <v>25</v>
      </c>
      <c r="G155" s="13"/>
      <c r="H155" s="13"/>
      <c r="I155" s="81"/>
      <c r="J155" s="81"/>
      <c r="K155" s="82"/>
      <c r="L155" s="82"/>
      <c r="M155" s="82"/>
      <c r="N155" s="22"/>
      <c r="O155" s="23"/>
    </row>
    <row r="156" spans="1:15" x14ac:dyDescent="0.25">
      <c r="A156" s="111" t="s">
        <v>96</v>
      </c>
      <c r="B156" s="113" t="s">
        <v>181</v>
      </c>
      <c r="C156" s="113">
        <v>0</v>
      </c>
      <c r="D156" s="113">
        <v>7.0000000000000007E-2</v>
      </c>
      <c r="E156" s="113">
        <v>7.0000000000000007E-2</v>
      </c>
      <c r="F156" s="113" t="s">
        <v>25</v>
      </c>
      <c r="G156" s="105"/>
      <c r="H156" s="105"/>
      <c r="I156" s="83"/>
      <c r="J156" s="83"/>
      <c r="K156" s="84"/>
      <c r="L156" s="84"/>
      <c r="M156" s="84"/>
      <c r="N156" s="18">
        <v>80440100291</v>
      </c>
      <c r="O156" s="29"/>
    </row>
    <row r="157" spans="1:15" x14ac:dyDescent="0.25">
      <c r="A157" s="112"/>
      <c r="B157" s="114"/>
      <c r="C157" s="114"/>
      <c r="D157" s="114"/>
      <c r="E157" s="114"/>
      <c r="F157" s="114"/>
      <c r="G157" s="106"/>
      <c r="H157" s="106"/>
      <c r="I157" s="86"/>
      <c r="J157" s="86"/>
      <c r="K157" s="87"/>
      <c r="L157" s="87"/>
      <c r="M157" s="87"/>
      <c r="N157" s="51"/>
      <c r="O157" s="32"/>
    </row>
    <row r="158" spans="1:15" ht="25.5" x14ac:dyDescent="0.25">
      <c r="A158" s="118"/>
      <c r="B158" s="119"/>
      <c r="C158" s="33">
        <v>7.0000000000000007E-2</v>
      </c>
      <c r="D158" s="33">
        <v>0.57999999999999996</v>
      </c>
      <c r="E158" s="33">
        <f t="shared" ref="E158:E166" si="1">D158-C158</f>
        <v>0.51</v>
      </c>
      <c r="F158" s="33" t="s">
        <v>32</v>
      </c>
      <c r="G158" s="19"/>
      <c r="H158" s="19"/>
      <c r="I158" s="85"/>
      <c r="J158" s="85"/>
      <c r="K158" s="37"/>
      <c r="L158" s="37"/>
      <c r="M158" s="37"/>
      <c r="N158" s="20"/>
      <c r="O158" s="36"/>
    </row>
    <row r="159" spans="1:15" ht="38.25" x14ac:dyDescent="0.25">
      <c r="A159" s="80" t="s">
        <v>98</v>
      </c>
      <c r="B159" s="2" t="s">
        <v>182</v>
      </c>
      <c r="C159" s="2">
        <v>0</v>
      </c>
      <c r="D159" s="2">
        <v>0.44</v>
      </c>
      <c r="E159" s="2">
        <f t="shared" si="1"/>
        <v>0.44</v>
      </c>
      <c r="F159" s="2" t="s">
        <v>25</v>
      </c>
      <c r="G159" s="13"/>
      <c r="H159" s="13"/>
      <c r="I159" s="81"/>
      <c r="J159" s="81"/>
      <c r="K159" s="82"/>
      <c r="L159" s="82"/>
      <c r="M159" s="82"/>
      <c r="N159" s="22">
        <v>80440130359</v>
      </c>
      <c r="O159" s="23"/>
    </row>
    <row r="160" spans="1:15" ht="25.5" x14ac:dyDescent="0.25">
      <c r="A160" s="80" t="s">
        <v>100</v>
      </c>
      <c r="B160" s="2" t="s">
        <v>183</v>
      </c>
      <c r="C160" s="2">
        <v>0</v>
      </c>
      <c r="D160" s="2">
        <v>0.6</v>
      </c>
      <c r="E160" s="2">
        <f t="shared" si="1"/>
        <v>0.6</v>
      </c>
      <c r="F160" s="2" t="s">
        <v>25</v>
      </c>
      <c r="G160" s="13"/>
      <c r="H160" s="13"/>
      <c r="I160" s="81"/>
      <c r="J160" s="81"/>
      <c r="K160" s="82"/>
      <c r="L160" s="82"/>
      <c r="M160" s="82"/>
      <c r="N160" s="22">
        <v>80440140146</v>
      </c>
      <c r="O160" s="23"/>
    </row>
    <row r="161" spans="1:15" ht="25.5" x14ac:dyDescent="0.25">
      <c r="A161" s="80" t="s">
        <v>184</v>
      </c>
      <c r="B161" s="2" t="s">
        <v>185</v>
      </c>
      <c r="C161" s="2">
        <v>0</v>
      </c>
      <c r="D161" s="2">
        <v>0.9</v>
      </c>
      <c r="E161" s="2">
        <f t="shared" si="1"/>
        <v>0.9</v>
      </c>
      <c r="F161" s="2" t="s">
        <v>25</v>
      </c>
      <c r="G161" s="13"/>
      <c r="H161" s="13"/>
      <c r="I161" s="81"/>
      <c r="J161" s="81"/>
      <c r="K161" s="82"/>
      <c r="L161" s="82"/>
      <c r="M161" s="82"/>
      <c r="N161" s="22">
        <v>80440140145</v>
      </c>
      <c r="O161" s="23"/>
    </row>
    <row r="162" spans="1:15" ht="25.5" x14ac:dyDescent="0.25">
      <c r="A162" s="80" t="s">
        <v>186</v>
      </c>
      <c r="B162" s="2" t="s">
        <v>187</v>
      </c>
      <c r="C162" s="2">
        <v>0</v>
      </c>
      <c r="D162" s="2">
        <v>0.11</v>
      </c>
      <c r="E162" s="2">
        <f t="shared" si="1"/>
        <v>0.11</v>
      </c>
      <c r="F162" s="2" t="s">
        <v>32</v>
      </c>
      <c r="G162" s="13"/>
      <c r="H162" s="13"/>
      <c r="I162" s="81"/>
      <c r="J162" s="81"/>
      <c r="K162" s="82"/>
      <c r="L162" s="82"/>
      <c r="M162" s="82"/>
      <c r="N162" s="22">
        <v>80440140147</v>
      </c>
      <c r="O162" s="23"/>
    </row>
    <row r="163" spans="1:15" x14ac:dyDescent="0.25">
      <c r="A163" s="80" t="s">
        <v>188</v>
      </c>
      <c r="B163" s="2" t="s">
        <v>189</v>
      </c>
      <c r="C163" s="2">
        <v>0</v>
      </c>
      <c r="D163" s="2">
        <v>0.11</v>
      </c>
      <c r="E163" s="2">
        <f t="shared" si="1"/>
        <v>0.11</v>
      </c>
      <c r="F163" s="2" t="s">
        <v>25</v>
      </c>
      <c r="G163" s="13"/>
      <c r="H163" s="13"/>
      <c r="I163" s="81"/>
      <c r="J163" s="81"/>
      <c r="K163" s="82"/>
      <c r="L163" s="82"/>
      <c r="M163" s="82"/>
      <c r="N163" s="22">
        <v>80440130016</v>
      </c>
      <c r="O163" s="23"/>
    </row>
    <row r="164" spans="1:15" x14ac:dyDescent="0.25">
      <c r="A164" s="111" t="s">
        <v>190</v>
      </c>
      <c r="B164" s="113" t="s">
        <v>191</v>
      </c>
      <c r="C164" s="26">
        <v>0</v>
      </c>
      <c r="D164" s="26">
        <v>0.09</v>
      </c>
      <c r="E164" s="26">
        <f t="shared" si="1"/>
        <v>0.09</v>
      </c>
      <c r="F164" s="26" t="s">
        <v>24</v>
      </c>
      <c r="G164" s="17"/>
      <c r="H164" s="17"/>
      <c r="I164" s="83"/>
      <c r="J164" s="83"/>
      <c r="K164" s="84"/>
      <c r="L164" s="84"/>
      <c r="M164" s="84"/>
      <c r="N164" s="18">
        <v>80440130326</v>
      </c>
      <c r="O164" s="29"/>
    </row>
    <row r="165" spans="1:15" x14ac:dyDescent="0.25">
      <c r="A165" s="118"/>
      <c r="B165" s="119"/>
      <c r="C165" s="33">
        <v>0.09</v>
      </c>
      <c r="D165" s="33">
        <v>0.49</v>
      </c>
      <c r="E165" s="33">
        <f t="shared" si="1"/>
        <v>0.4</v>
      </c>
      <c r="F165" s="33" t="s">
        <v>25</v>
      </c>
      <c r="G165" s="19"/>
      <c r="H165" s="19"/>
      <c r="I165" s="85"/>
      <c r="J165" s="85"/>
      <c r="K165" s="37"/>
      <c r="L165" s="37"/>
      <c r="M165" s="37"/>
      <c r="N165" s="20"/>
      <c r="O165" s="36"/>
    </row>
    <row r="166" spans="1:15" x14ac:dyDescent="0.25">
      <c r="A166" s="111" t="s">
        <v>192</v>
      </c>
      <c r="B166" s="113" t="s">
        <v>193</v>
      </c>
      <c r="C166" s="26">
        <v>0</v>
      </c>
      <c r="D166" s="26">
        <v>0.27</v>
      </c>
      <c r="E166" s="26">
        <f t="shared" si="1"/>
        <v>0.27</v>
      </c>
      <c r="F166" s="26" t="s">
        <v>24</v>
      </c>
      <c r="G166" s="17"/>
      <c r="H166" s="17"/>
      <c r="I166" s="83"/>
      <c r="J166" s="83"/>
      <c r="K166" s="84"/>
      <c r="L166" s="84"/>
      <c r="M166" s="84"/>
      <c r="N166" s="88">
        <v>80440080433</v>
      </c>
      <c r="O166" s="29"/>
    </row>
    <row r="167" spans="1:15" x14ac:dyDescent="0.25">
      <c r="A167" s="112"/>
      <c r="B167" s="114"/>
      <c r="C167" s="30">
        <v>0</v>
      </c>
      <c r="D167" s="30">
        <v>0.47</v>
      </c>
      <c r="E167" s="30">
        <v>0.47</v>
      </c>
      <c r="F167" s="120" t="s">
        <v>25</v>
      </c>
      <c r="G167" s="8"/>
      <c r="H167" s="8"/>
      <c r="I167" s="86"/>
      <c r="J167" s="86"/>
      <c r="K167" s="87"/>
      <c r="L167" s="87"/>
      <c r="M167" s="87"/>
      <c r="N167" s="89">
        <v>80440080433</v>
      </c>
      <c r="O167" s="32"/>
    </row>
    <row r="168" spans="1:15" x14ac:dyDescent="0.25">
      <c r="A168" s="112"/>
      <c r="B168" s="114"/>
      <c r="C168" s="30">
        <v>0</v>
      </c>
      <c r="D168" s="30">
        <v>0.6</v>
      </c>
      <c r="E168" s="30">
        <f t="shared" ref="E168:E193" si="2">D168-C168</f>
        <v>0.6</v>
      </c>
      <c r="F168" s="120"/>
      <c r="G168" s="8"/>
      <c r="H168" s="8"/>
      <c r="I168" s="86"/>
      <c r="J168" s="86"/>
      <c r="K168" s="87"/>
      <c r="L168" s="87"/>
      <c r="M168" s="87"/>
      <c r="N168" s="89">
        <v>80440080434</v>
      </c>
      <c r="O168" s="32"/>
    </row>
    <row r="169" spans="1:15" x14ac:dyDescent="0.25">
      <c r="A169" s="112"/>
      <c r="B169" s="114"/>
      <c r="C169" s="30">
        <v>0</v>
      </c>
      <c r="D169" s="30">
        <v>0.12</v>
      </c>
      <c r="E169" s="30">
        <f t="shared" si="2"/>
        <v>0.12</v>
      </c>
      <c r="F169" s="120"/>
      <c r="G169" s="8"/>
      <c r="H169" s="8"/>
      <c r="I169" s="86"/>
      <c r="J169" s="86"/>
      <c r="K169" s="87"/>
      <c r="L169" s="87"/>
      <c r="M169" s="87"/>
      <c r="N169" s="89">
        <v>80440080435</v>
      </c>
      <c r="O169" s="32"/>
    </row>
    <row r="170" spans="1:15" x14ac:dyDescent="0.25">
      <c r="A170" s="112"/>
      <c r="B170" s="114"/>
      <c r="C170" s="33">
        <v>0</v>
      </c>
      <c r="D170" s="33">
        <v>0.05</v>
      </c>
      <c r="E170" s="33">
        <f t="shared" si="2"/>
        <v>0.05</v>
      </c>
      <c r="F170" s="121"/>
      <c r="G170" s="19"/>
      <c r="H170" s="19"/>
      <c r="I170" s="85"/>
      <c r="J170" s="85"/>
      <c r="K170" s="37"/>
      <c r="L170" s="37"/>
      <c r="M170" s="37"/>
      <c r="N170" s="90">
        <v>80440080438</v>
      </c>
      <c r="O170" s="36"/>
    </row>
    <row r="171" spans="1:15" x14ac:dyDescent="0.25">
      <c r="A171" s="111" t="s">
        <v>194</v>
      </c>
      <c r="B171" s="113" t="s">
        <v>195</v>
      </c>
      <c r="C171" s="26">
        <v>0</v>
      </c>
      <c r="D171" s="26">
        <v>3.5</v>
      </c>
      <c r="E171" s="26">
        <f t="shared" si="2"/>
        <v>3.5</v>
      </c>
      <c r="F171" s="26" t="s">
        <v>152</v>
      </c>
      <c r="G171" s="115"/>
      <c r="H171" s="17"/>
      <c r="I171" s="83"/>
      <c r="J171" s="83"/>
      <c r="K171" s="84"/>
      <c r="L171" s="84"/>
      <c r="M171" s="84"/>
      <c r="N171" s="18">
        <v>80440050111</v>
      </c>
      <c r="O171" s="29"/>
    </row>
    <row r="172" spans="1:15" x14ac:dyDescent="0.25">
      <c r="A172" s="112"/>
      <c r="B172" s="114"/>
      <c r="C172" s="30">
        <v>3.5</v>
      </c>
      <c r="D172" s="30">
        <v>8.76</v>
      </c>
      <c r="E172" s="30">
        <f t="shared" si="2"/>
        <v>5.26</v>
      </c>
      <c r="F172" s="30"/>
      <c r="G172" s="116"/>
      <c r="H172" s="8"/>
      <c r="I172" s="86"/>
      <c r="J172" s="86"/>
      <c r="K172" s="87"/>
      <c r="L172" s="87"/>
      <c r="M172" s="87"/>
      <c r="N172" s="51">
        <v>80440060058</v>
      </c>
      <c r="O172" s="32"/>
    </row>
    <row r="173" spans="1:15" ht="28.5" customHeight="1" x14ac:dyDescent="0.25">
      <c r="A173" s="112"/>
      <c r="B173" s="114"/>
      <c r="C173" s="30">
        <v>8.2899999999999991</v>
      </c>
      <c r="D173" s="30">
        <v>12.72</v>
      </c>
      <c r="E173" s="33">
        <f t="shared" si="2"/>
        <v>4.4300000000000015</v>
      </c>
      <c r="F173" s="33" t="s">
        <v>32</v>
      </c>
      <c r="G173" s="117"/>
      <c r="H173" s="8"/>
      <c r="I173" s="85"/>
      <c r="J173" s="85"/>
      <c r="K173" s="37"/>
      <c r="L173" s="37"/>
      <c r="M173" s="37"/>
      <c r="N173" s="20">
        <v>80440060090</v>
      </c>
      <c r="O173" s="36"/>
    </row>
    <row r="174" spans="1:15" s="3" customFormat="1" ht="27.75" customHeight="1" x14ac:dyDescent="0.25">
      <c r="A174" s="80" t="s">
        <v>196</v>
      </c>
      <c r="B174" s="2" t="s">
        <v>197</v>
      </c>
      <c r="C174" s="2">
        <v>0</v>
      </c>
      <c r="D174" s="2">
        <v>0.95</v>
      </c>
      <c r="E174" s="2">
        <f t="shared" si="2"/>
        <v>0.95</v>
      </c>
      <c r="F174" s="2" t="s">
        <v>32</v>
      </c>
      <c r="G174" s="13"/>
      <c r="H174" s="13"/>
      <c r="I174" s="81"/>
      <c r="J174" s="81"/>
      <c r="K174" s="81"/>
      <c r="L174" s="81"/>
      <c r="M174" s="81"/>
      <c r="N174" s="91">
        <v>80440050134</v>
      </c>
      <c r="O174" s="59"/>
    </row>
    <row r="175" spans="1:15" ht="25.5" x14ac:dyDescent="0.25">
      <c r="A175" s="80" t="s">
        <v>198</v>
      </c>
      <c r="B175" s="2" t="s">
        <v>199</v>
      </c>
      <c r="C175" s="2">
        <v>0</v>
      </c>
      <c r="D175" s="2">
        <v>1.1299999999999999</v>
      </c>
      <c r="E175" s="2">
        <f t="shared" si="2"/>
        <v>1.1299999999999999</v>
      </c>
      <c r="F175" s="2" t="s">
        <v>25</v>
      </c>
      <c r="G175" s="13"/>
      <c r="H175" s="13"/>
      <c r="I175" s="81"/>
      <c r="J175" s="81"/>
      <c r="K175" s="82"/>
      <c r="L175" s="82"/>
      <c r="M175" s="82"/>
      <c r="N175" s="22">
        <v>80440050123</v>
      </c>
      <c r="O175" s="23"/>
    </row>
    <row r="176" spans="1:15" ht="25.5" x14ac:dyDescent="0.25">
      <c r="A176" s="80" t="s">
        <v>200</v>
      </c>
      <c r="B176" s="26" t="s">
        <v>201</v>
      </c>
      <c r="C176" s="26">
        <v>0</v>
      </c>
      <c r="D176" s="26">
        <v>2.17</v>
      </c>
      <c r="E176" s="26">
        <f t="shared" si="2"/>
        <v>2.17</v>
      </c>
      <c r="F176" s="26" t="s">
        <v>202</v>
      </c>
      <c r="G176" s="17"/>
      <c r="H176" s="17"/>
      <c r="I176" s="81"/>
      <c r="J176" s="81"/>
      <c r="K176" s="82"/>
      <c r="L176" s="82"/>
      <c r="M176" s="82"/>
      <c r="N176" s="22">
        <v>80440050122</v>
      </c>
      <c r="O176" s="23"/>
    </row>
    <row r="177" spans="1:15" ht="25.5" x14ac:dyDescent="0.25">
      <c r="A177" s="80" t="s">
        <v>203</v>
      </c>
      <c r="B177" s="2" t="s">
        <v>204</v>
      </c>
      <c r="C177" s="2">
        <v>0</v>
      </c>
      <c r="D177" s="2">
        <v>0.41</v>
      </c>
      <c r="E177" s="2">
        <f t="shared" si="2"/>
        <v>0.41</v>
      </c>
      <c r="F177" s="2" t="s">
        <v>25</v>
      </c>
      <c r="G177" s="13"/>
      <c r="H177" s="13"/>
      <c r="I177" s="81"/>
      <c r="J177" s="81"/>
      <c r="K177" s="82"/>
      <c r="L177" s="82"/>
      <c r="M177" s="82"/>
      <c r="N177" s="22">
        <v>80440120211</v>
      </c>
      <c r="O177" s="23"/>
    </row>
    <row r="178" spans="1:15" x14ac:dyDescent="0.25">
      <c r="A178" s="80" t="s">
        <v>205</v>
      </c>
      <c r="B178" s="2" t="s">
        <v>206</v>
      </c>
      <c r="C178" s="2">
        <v>0</v>
      </c>
      <c r="D178" s="2">
        <v>0.93</v>
      </c>
      <c r="E178" s="2">
        <f t="shared" si="2"/>
        <v>0.93</v>
      </c>
      <c r="F178" s="2" t="s">
        <v>25</v>
      </c>
      <c r="G178" s="13"/>
      <c r="H178" s="13"/>
      <c r="I178" s="81"/>
      <c r="J178" s="81"/>
      <c r="K178" s="82"/>
      <c r="L178" s="82"/>
      <c r="M178" s="82"/>
      <c r="N178" s="22">
        <v>80440120003</v>
      </c>
      <c r="O178" s="23"/>
    </row>
    <row r="179" spans="1:15" ht="25.5" x14ac:dyDescent="0.25">
      <c r="A179" s="80" t="s">
        <v>207</v>
      </c>
      <c r="B179" s="2" t="s">
        <v>208</v>
      </c>
      <c r="C179" s="2">
        <v>0</v>
      </c>
      <c r="D179" s="2">
        <v>1.18</v>
      </c>
      <c r="E179" s="2">
        <f t="shared" si="2"/>
        <v>1.18</v>
      </c>
      <c r="F179" s="2" t="s">
        <v>25</v>
      </c>
      <c r="G179" s="13"/>
      <c r="H179" s="13"/>
      <c r="I179" s="81"/>
      <c r="J179" s="81"/>
      <c r="K179" s="82"/>
      <c r="L179" s="82"/>
      <c r="M179" s="82"/>
      <c r="N179" s="22">
        <v>80440120059</v>
      </c>
      <c r="O179" s="23"/>
    </row>
    <row r="180" spans="1:15" ht="25.5" x14ac:dyDescent="0.25">
      <c r="A180" s="80" t="s">
        <v>209</v>
      </c>
      <c r="B180" s="2" t="s">
        <v>210</v>
      </c>
      <c r="C180" s="2">
        <v>0</v>
      </c>
      <c r="D180" s="2">
        <v>0.32</v>
      </c>
      <c r="E180" s="2">
        <f t="shared" si="2"/>
        <v>0.32</v>
      </c>
      <c r="F180" s="2" t="s">
        <v>32</v>
      </c>
      <c r="G180" s="13"/>
      <c r="H180" s="13"/>
      <c r="I180" s="81"/>
      <c r="J180" s="81"/>
      <c r="K180" s="82"/>
      <c r="L180" s="82"/>
      <c r="M180" s="82"/>
      <c r="N180" s="22">
        <v>80440120448</v>
      </c>
      <c r="O180" s="23"/>
    </row>
    <row r="181" spans="1:15" x14ac:dyDescent="0.25">
      <c r="A181" s="111" t="s">
        <v>211</v>
      </c>
      <c r="B181" s="113" t="s">
        <v>212</v>
      </c>
      <c r="C181" s="26">
        <v>0</v>
      </c>
      <c r="D181" s="26">
        <v>0.2</v>
      </c>
      <c r="E181" s="26">
        <f t="shared" si="2"/>
        <v>0.2</v>
      </c>
      <c r="F181" s="26" t="s">
        <v>152</v>
      </c>
      <c r="G181" s="17"/>
      <c r="H181" s="17"/>
      <c r="I181" s="83"/>
      <c r="J181" s="83"/>
      <c r="K181" s="84"/>
      <c r="L181" s="84"/>
      <c r="M181" s="84"/>
      <c r="N181" s="18">
        <v>80440120212</v>
      </c>
      <c r="O181" s="29"/>
    </row>
    <row r="182" spans="1:15" ht="25.5" x14ac:dyDescent="0.25">
      <c r="A182" s="118"/>
      <c r="B182" s="119"/>
      <c r="C182" s="33">
        <v>0.04</v>
      </c>
      <c r="D182" s="33">
        <v>0.3</v>
      </c>
      <c r="E182" s="33">
        <f t="shared" si="2"/>
        <v>0.26</v>
      </c>
      <c r="F182" s="33" t="s">
        <v>32</v>
      </c>
      <c r="G182" s="19"/>
      <c r="H182" s="19"/>
      <c r="I182" s="85"/>
      <c r="J182" s="85"/>
      <c r="K182" s="37"/>
      <c r="L182" s="37"/>
      <c r="M182" s="37"/>
      <c r="N182" s="20"/>
      <c r="O182" s="36"/>
    </row>
    <row r="183" spans="1:15" x14ac:dyDescent="0.25">
      <c r="A183" s="99" t="s">
        <v>213</v>
      </c>
      <c r="B183" s="100" t="s">
        <v>214</v>
      </c>
      <c r="C183" s="26">
        <v>0</v>
      </c>
      <c r="D183" s="26">
        <v>0.7</v>
      </c>
      <c r="E183" s="26">
        <f t="shared" si="2"/>
        <v>0.7</v>
      </c>
      <c r="F183" s="26" t="s">
        <v>24</v>
      </c>
      <c r="G183" s="17"/>
      <c r="H183" s="17"/>
      <c r="I183" s="83"/>
      <c r="J183" s="83"/>
      <c r="K183" s="84"/>
      <c r="L183" s="84"/>
      <c r="M183" s="84"/>
      <c r="N183" s="18">
        <v>80440060045</v>
      </c>
      <c r="O183" s="29"/>
    </row>
    <row r="184" spans="1:15" x14ac:dyDescent="0.25">
      <c r="A184" s="99"/>
      <c r="B184" s="100"/>
      <c r="C184" s="33">
        <v>0.7</v>
      </c>
      <c r="D184" s="33">
        <v>1.1000000000000001</v>
      </c>
      <c r="E184" s="33">
        <f t="shared" si="2"/>
        <v>0.40000000000000013</v>
      </c>
      <c r="F184" s="33" t="s">
        <v>25</v>
      </c>
      <c r="G184" s="19"/>
      <c r="H184" s="19"/>
      <c r="I184" s="85"/>
      <c r="J184" s="85"/>
      <c r="K184" s="37"/>
      <c r="L184" s="37"/>
      <c r="M184" s="37"/>
      <c r="N184" s="20"/>
      <c r="O184" s="36"/>
    </row>
    <row r="185" spans="1:15" ht="25.5" x14ac:dyDescent="0.25">
      <c r="A185" s="80" t="s">
        <v>215</v>
      </c>
      <c r="B185" s="2" t="s">
        <v>216</v>
      </c>
      <c r="C185" s="2">
        <v>0</v>
      </c>
      <c r="D185" s="2">
        <v>0.56999999999999995</v>
      </c>
      <c r="E185" s="2">
        <f t="shared" si="2"/>
        <v>0.56999999999999995</v>
      </c>
      <c r="F185" s="2" t="s">
        <v>25</v>
      </c>
      <c r="G185" s="13"/>
      <c r="H185" s="13"/>
      <c r="I185" s="81"/>
      <c r="J185" s="81"/>
      <c r="K185" s="82"/>
      <c r="L185" s="82"/>
      <c r="M185" s="82"/>
      <c r="N185" s="22">
        <v>80440120214</v>
      </c>
      <c r="O185" s="23"/>
    </row>
    <row r="186" spans="1:15" s="3" customFormat="1" x14ac:dyDescent="0.25">
      <c r="A186" s="99" t="s">
        <v>217</v>
      </c>
      <c r="B186" s="100" t="s">
        <v>218</v>
      </c>
      <c r="C186" s="2">
        <v>0</v>
      </c>
      <c r="D186" s="2">
        <v>0.67</v>
      </c>
      <c r="E186" s="2">
        <f t="shared" si="2"/>
        <v>0.67</v>
      </c>
      <c r="F186" s="2" t="s">
        <v>24</v>
      </c>
      <c r="G186" s="13"/>
      <c r="H186" s="13"/>
      <c r="I186" s="81"/>
      <c r="J186" s="81"/>
      <c r="K186" s="81"/>
      <c r="L186" s="81"/>
      <c r="M186" s="81"/>
      <c r="N186" s="25">
        <v>80440060091</v>
      </c>
      <c r="O186" s="59"/>
    </row>
    <row r="187" spans="1:15" s="3" customFormat="1" x14ac:dyDescent="0.25">
      <c r="A187" s="99"/>
      <c r="B187" s="100"/>
      <c r="C187" s="2">
        <v>0</v>
      </c>
      <c r="D187" s="2">
        <v>4.43</v>
      </c>
      <c r="E187" s="2">
        <f t="shared" si="2"/>
        <v>4.43</v>
      </c>
      <c r="F187" s="2" t="s">
        <v>25</v>
      </c>
      <c r="G187" s="13"/>
      <c r="H187" s="13"/>
      <c r="I187" s="81"/>
      <c r="J187" s="81"/>
      <c r="K187" s="81"/>
      <c r="L187" s="81"/>
      <c r="M187" s="81"/>
      <c r="N187" s="25"/>
      <c r="O187" s="59"/>
    </row>
    <row r="188" spans="1:15" x14ac:dyDescent="0.25">
      <c r="A188" s="80" t="s">
        <v>219</v>
      </c>
      <c r="B188" s="2" t="s">
        <v>220</v>
      </c>
      <c r="C188" s="2">
        <v>0</v>
      </c>
      <c r="D188" s="2">
        <v>0.49</v>
      </c>
      <c r="E188" s="2">
        <f t="shared" si="2"/>
        <v>0.49</v>
      </c>
      <c r="F188" s="2" t="s">
        <v>25</v>
      </c>
      <c r="G188" s="13"/>
      <c r="H188" s="13"/>
      <c r="I188" s="81"/>
      <c r="J188" s="81"/>
      <c r="K188" s="82"/>
      <c r="L188" s="82"/>
      <c r="M188" s="82"/>
      <c r="N188" s="22">
        <v>80440120215</v>
      </c>
      <c r="O188" s="23"/>
    </row>
    <row r="189" spans="1:15" ht="25.5" x14ac:dyDescent="0.25">
      <c r="A189" s="92" t="s">
        <v>221</v>
      </c>
      <c r="B189" s="26" t="s">
        <v>222</v>
      </c>
      <c r="C189" s="26">
        <v>0</v>
      </c>
      <c r="D189" s="26">
        <v>2.09</v>
      </c>
      <c r="E189" s="26">
        <f t="shared" si="2"/>
        <v>2.09</v>
      </c>
      <c r="F189" s="26" t="s">
        <v>25</v>
      </c>
      <c r="G189" s="17"/>
      <c r="H189" s="17"/>
      <c r="I189" s="83"/>
      <c r="J189" s="83"/>
      <c r="K189" s="84"/>
      <c r="L189" s="84"/>
      <c r="M189" s="84"/>
      <c r="N189" s="18">
        <v>80440120216</v>
      </c>
      <c r="O189" s="29"/>
    </row>
    <row r="190" spans="1:15" ht="25.5" x14ac:dyDescent="0.25">
      <c r="A190" s="80" t="s">
        <v>223</v>
      </c>
      <c r="B190" s="2" t="s">
        <v>224</v>
      </c>
      <c r="C190" s="2">
        <v>2.8</v>
      </c>
      <c r="D190" s="2">
        <v>4.1900000000000004</v>
      </c>
      <c r="E190" s="2">
        <f t="shared" si="2"/>
        <v>1.3900000000000006</v>
      </c>
      <c r="F190" s="2" t="s">
        <v>24</v>
      </c>
      <c r="G190" s="13"/>
      <c r="H190" s="13"/>
      <c r="I190" s="81"/>
      <c r="J190" s="81"/>
      <c r="K190" s="82"/>
      <c r="L190" s="82"/>
      <c r="M190" s="82"/>
      <c r="N190" s="25">
        <v>80440050124</v>
      </c>
      <c r="O190" s="23"/>
    </row>
    <row r="191" spans="1:15" s="3" customFormat="1" ht="18.75" customHeight="1" x14ac:dyDescent="0.25">
      <c r="A191" s="101" t="s">
        <v>225</v>
      </c>
      <c r="B191" s="103" t="s">
        <v>226</v>
      </c>
      <c r="C191" s="17">
        <v>1</v>
      </c>
      <c r="D191" s="93">
        <v>2.5</v>
      </c>
      <c r="E191" s="93">
        <f t="shared" si="2"/>
        <v>1.5</v>
      </c>
      <c r="F191" s="105" t="s">
        <v>24</v>
      </c>
      <c r="G191" s="83"/>
      <c r="H191" s="83"/>
      <c r="I191" s="83"/>
      <c r="J191" s="83"/>
      <c r="K191" s="83"/>
      <c r="L191" s="83"/>
      <c r="M191" s="83"/>
      <c r="N191" s="94">
        <v>80440010128</v>
      </c>
      <c r="O191" s="108"/>
    </row>
    <row r="192" spans="1:15" s="3" customFormat="1" ht="15.75" customHeight="1" x14ac:dyDescent="0.25">
      <c r="A192" s="101"/>
      <c r="B192" s="103"/>
      <c r="C192" s="8">
        <v>2.5</v>
      </c>
      <c r="D192" s="8">
        <v>7.61</v>
      </c>
      <c r="E192" s="8">
        <f t="shared" si="2"/>
        <v>5.1100000000000003</v>
      </c>
      <c r="F192" s="106"/>
      <c r="G192" s="86"/>
      <c r="H192" s="86"/>
      <c r="I192" s="86"/>
      <c r="J192" s="86"/>
      <c r="K192" s="86"/>
      <c r="L192" s="86"/>
      <c r="M192" s="86"/>
      <c r="N192" s="95">
        <v>80440050110</v>
      </c>
      <c r="O192" s="109"/>
    </row>
    <row r="193" spans="1:15" s="3" customFormat="1" ht="15.75" customHeight="1" thickBot="1" x14ac:dyDescent="0.3">
      <c r="A193" s="102"/>
      <c r="B193" s="104"/>
      <c r="C193" s="96">
        <v>7.61</v>
      </c>
      <c r="D193" s="96">
        <v>10.07</v>
      </c>
      <c r="E193" s="96">
        <f t="shared" si="2"/>
        <v>2.46</v>
      </c>
      <c r="F193" s="107"/>
      <c r="G193" s="97"/>
      <c r="H193" s="97"/>
      <c r="I193" s="97"/>
      <c r="J193" s="97"/>
      <c r="K193" s="97"/>
      <c r="L193" s="97"/>
      <c r="M193" s="97"/>
      <c r="N193" s="98">
        <v>80440060057</v>
      </c>
      <c r="O193" s="110"/>
    </row>
  </sheetData>
  <mergeCells count="238">
    <mergeCell ref="A11:A13"/>
    <mergeCell ref="B11:B13"/>
    <mergeCell ref="A15:A16"/>
    <mergeCell ref="B15:B16"/>
    <mergeCell ref="F15:F16"/>
    <mergeCell ref="G15:G16"/>
    <mergeCell ref="H15:H16"/>
    <mergeCell ref="G7:G9"/>
    <mergeCell ref="H7:I7"/>
    <mergeCell ref="A5:A9"/>
    <mergeCell ref="B5:B9"/>
    <mergeCell ref="C5:N5"/>
    <mergeCell ref="C6:F6"/>
    <mergeCell ref="G6:M6"/>
    <mergeCell ref="N6:N9"/>
    <mergeCell ref="C7:D7"/>
    <mergeCell ref="E7:E9"/>
    <mergeCell ref="F7:F9"/>
    <mergeCell ref="I15:I16"/>
    <mergeCell ref="J15:J16"/>
    <mergeCell ref="K15:K16"/>
    <mergeCell ref="L15:L16"/>
    <mergeCell ref="M15:M16"/>
    <mergeCell ref="O15:O16"/>
    <mergeCell ref="C8:C9"/>
    <mergeCell ref="D8:D9"/>
    <mergeCell ref="H8:H9"/>
    <mergeCell ref="J7:J9"/>
    <mergeCell ref="K7:K9"/>
    <mergeCell ref="L7:L9"/>
    <mergeCell ref="M7:M9"/>
    <mergeCell ref="O5:O9"/>
    <mergeCell ref="A21:A23"/>
    <mergeCell ref="B21:B23"/>
    <mergeCell ref="N21:N23"/>
    <mergeCell ref="A24:A25"/>
    <mergeCell ref="B24:B25"/>
    <mergeCell ref="F24:F25"/>
    <mergeCell ref="G24:G25"/>
    <mergeCell ref="H24:H25"/>
    <mergeCell ref="I24:I25"/>
    <mergeCell ref="J24:J25"/>
    <mergeCell ref="I33:I34"/>
    <mergeCell ref="J33:J34"/>
    <mergeCell ref="K33:K34"/>
    <mergeCell ref="A35:A37"/>
    <mergeCell ref="B35:B37"/>
    <mergeCell ref="F35:F37"/>
    <mergeCell ref="K24:K25"/>
    <mergeCell ref="A28:A29"/>
    <mergeCell ref="B28:B29"/>
    <mergeCell ref="A30:A31"/>
    <mergeCell ref="B30:B31"/>
    <mergeCell ref="A33:A34"/>
    <mergeCell ref="B33:B34"/>
    <mergeCell ref="F33:F34"/>
    <mergeCell ref="G33:G34"/>
    <mergeCell ref="H33:H34"/>
    <mergeCell ref="J40:J41"/>
    <mergeCell ref="K40:K41"/>
    <mergeCell ref="A42:A44"/>
    <mergeCell ref="B42:B44"/>
    <mergeCell ref="F42:F44"/>
    <mergeCell ref="G42:G44"/>
    <mergeCell ref="H42:H44"/>
    <mergeCell ref="I42:I44"/>
    <mergeCell ref="J42:J44"/>
    <mergeCell ref="K42:K44"/>
    <mergeCell ref="A40:A41"/>
    <mergeCell ref="B40:B41"/>
    <mergeCell ref="F40:F41"/>
    <mergeCell ref="G40:G41"/>
    <mergeCell ref="H40:H41"/>
    <mergeCell ref="I40:I41"/>
    <mergeCell ref="L56:L57"/>
    <mergeCell ref="M56:M57"/>
    <mergeCell ref="N56:N57"/>
    <mergeCell ref="A63:K63"/>
    <mergeCell ref="J45:J46"/>
    <mergeCell ref="K45:K46"/>
    <mergeCell ref="A56:A57"/>
    <mergeCell ref="B56:B57"/>
    <mergeCell ref="C56:C57"/>
    <mergeCell ref="D56:D57"/>
    <mergeCell ref="E56:E57"/>
    <mergeCell ref="F56:F57"/>
    <mergeCell ref="G56:G57"/>
    <mergeCell ref="H56:H57"/>
    <mergeCell ref="A45:A46"/>
    <mergeCell ref="B45:B46"/>
    <mergeCell ref="F45:F46"/>
    <mergeCell ref="G45:G46"/>
    <mergeCell ref="H45:H46"/>
    <mergeCell ref="I45:I46"/>
    <mergeCell ref="A68:K68"/>
    <mergeCell ref="A70:A71"/>
    <mergeCell ref="B70:B71"/>
    <mergeCell ref="G70:G71"/>
    <mergeCell ref="H70:H71"/>
    <mergeCell ref="I70:I71"/>
    <mergeCell ref="J70:J71"/>
    <mergeCell ref="K70:K71"/>
    <mergeCell ref="J56:J57"/>
    <mergeCell ref="K56:K57"/>
    <mergeCell ref="A72:A73"/>
    <mergeCell ref="B72:B73"/>
    <mergeCell ref="A76:K76"/>
    <mergeCell ref="A78:A79"/>
    <mergeCell ref="B78:B79"/>
    <mergeCell ref="F78:F79"/>
    <mergeCell ref="H78:H79"/>
    <mergeCell ref="I78:I79"/>
    <mergeCell ref="J78:J79"/>
    <mergeCell ref="K78:K79"/>
    <mergeCell ref="K80:K81"/>
    <mergeCell ref="A82:A83"/>
    <mergeCell ref="B82:B83"/>
    <mergeCell ref="A85:K85"/>
    <mergeCell ref="A89:A90"/>
    <mergeCell ref="B89:B90"/>
    <mergeCell ref="F89:F90"/>
    <mergeCell ref="G89:G90"/>
    <mergeCell ref="H89:H90"/>
    <mergeCell ref="I89:I90"/>
    <mergeCell ref="A80:A81"/>
    <mergeCell ref="B80:B81"/>
    <mergeCell ref="F80:F81"/>
    <mergeCell ref="H80:H81"/>
    <mergeCell ref="I80:I81"/>
    <mergeCell ref="J80:J81"/>
    <mergeCell ref="K98:K99"/>
    <mergeCell ref="A103:A104"/>
    <mergeCell ref="B103:B104"/>
    <mergeCell ref="A106:K106"/>
    <mergeCell ref="A110:K110"/>
    <mergeCell ref="A112:N112"/>
    <mergeCell ref="J89:J90"/>
    <mergeCell ref="K89:K90"/>
    <mergeCell ref="A93:K93"/>
    <mergeCell ref="A98:A99"/>
    <mergeCell ref="B98:B99"/>
    <mergeCell ref="F98:F99"/>
    <mergeCell ref="G98:G99"/>
    <mergeCell ref="H98:H99"/>
    <mergeCell ref="I98:I99"/>
    <mergeCell ref="J98:J99"/>
    <mergeCell ref="A117:A118"/>
    <mergeCell ref="B117:B118"/>
    <mergeCell ref="F117:F118"/>
    <mergeCell ref="G117:G118"/>
    <mergeCell ref="H117:H118"/>
    <mergeCell ref="A115:A116"/>
    <mergeCell ref="B115:B116"/>
    <mergeCell ref="F115:F116"/>
    <mergeCell ref="G115:G116"/>
    <mergeCell ref="H115:H116"/>
    <mergeCell ref="I117:I118"/>
    <mergeCell ref="J117:J118"/>
    <mergeCell ref="K117:K118"/>
    <mergeCell ref="L117:L118"/>
    <mergeCell ref="M117:M118"/>
    <mergeCell ref="O117:O118"/>
    <mergeCell ref="J115:J116"/>
    <mergeCell ref="K115:K116"/>
    <mergeCell ref="L115:L116"/>
    <mergeCell ref="M115:M116"/>
    <mergeCell ref="O115:O116"/>
    <mergeCell ref="I115:I116"/>
    <mergeCell ref="K129:K130"/>
    <mergeCell ref="L129:L130"/>
    <mergeCell ref="M129:M130"/>
    <mergeCell ref="N129:N130"/>
    <mergeCell ref="O129:O130"/>
    <mergeCell ref="A133:A134"/>
    <mergeCell ref="B133:B134"/>
    <mergeCell ref="M121:M122"/>
    <mergeCell ref="N121:N122"/>
    <mergeCell ref="O121:O122"/>
    <mergeCell ref="A129:A130"/>
    <mergeCell ref="B129:B130"/>
    <mergeCell ref="F129:F130"/>
    <mergeCell ref="G129:G130"/>
    <mergeCell ref="H129:H130"/>
    <mergeCell ref="I129:I130"/>
    <mergeCell ref="J129:J130"/>
    <mergeCell ref="A121:A122"/>
    <mergeCell ref="B121:B122"/>
    <mergeCell ref="I121:I122"/>
    <mergeCell ref="J121:J122"/>
    <mergeCell ref="K121:K122"/>
    <mergeCell ref="L121:L122"/>
    <mergeCell ref="M139:M140"/>
    <mergeCell ref="N139:N140"/>
    <mergeCell ref="O139:O140"/>
    <mergeCell ref="A141:A142"/>
    <mergeCell ref="B141:B142"/>
    <mergeCell ref="I141:I142"/>
    <mergeCell ref="J141:J142"/>
    <mergeCell ref="K141:K142"/>
    <mergeCell ref="L141:L142"/>
    <mergeCell ref="M141:M142"/>
    <mergeCell ref="A139:A140"/>
    <mergeCell ref="B139:B140"/>
    <mergeCell ref="I139:I140"/>
    <mergeCell ref="J139:J140"/>
    <mergeCell ref="K139:K140"/>
    <mergeCell ref="L139:L140"/>
    <mergeCell ref="F156:F157"/>
    <mergeCell ref="G156:G157"/>
    <mergeCell ref="H156:H157"/>
    <mergeCell ref="A164:A165"/>
    <mergeCell ref="B164:B165"/>
    <mergeCell ref="A166:A170"/>
    <mergeCell ref="B166:B170"/>
    <mergeCell ref="F167:F170"/>
    <mergeCell ref="O141:O142"/>
    <mergeCell ref="A148:A149"/>
    <mergeCell ref="B148:B149"/>
    <mergeCell ref="A154:A155"/>
    <mergeCell ref="B154:B155"/>
    <mergeCell ref="A156:A158"/>
    <mergeCell ref="B156:B158"/>
    <mergeCell ref="C156:C157"/>
    <mergeCell ref="D156:D157"/>
    <mergeCell ref="E156:E157"/>
    <mergeCell ref="A186:A187"/>
    <mergeCell ref="B186:B187"/>
    <mergeCell ref="A191:A193"/>
    <mergeCell ref="B191:B193"/>
    <mergeCell ref="F191:F193"/>
    <mergeCell ref="O191:O193"/>
    <mergeCell ref="A171:A173"/>
    <mergeCell ref="B171:B173"/>
    <mergeCell ref="G171:G173"/>
    <mergeCell ref="A181:A182"/>
    <mergeCell ref="B181:B182"/>
    <mergeCell ref="A183:A184"/>
    <mergeCell ref="B183:B18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D grupas ceļi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Mārīte Šketika</dc:creator>
  <cp:lastModifiedBy>Laima Jātniece</cp:lastModifiedBy>
  <dcterms:created xsi:type="dcterms:W3CDTF">2015-12-14T08:09:02Z</dcterms:created>
  <dcterms:modified xsi:type="dcterms:W3CDTF">2016-11-14T07:46:11Z</dcterms:modified>
</cp:coreProperties>
</file>